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c:\develop_cloud\bid_entry\07申請書\doc\ver5.1\reg_standard\"/>
    </mc:Choice>
  </mc:AlternateContent>
  <xr:revisionPtr revIDLastSave="0" documentId="13_ncr:1_{870DDCE3-6B6C-4C65-A458-D54B697C2DF0}" xr6:coauthVersionLast="47" xr6:coauthVersionMax="47" xr10:uidLastSave="{00000000-0000-0000-0000-000000000000}"/>
  <workbookProtection workbookAlgorithmName="SHA-512" workbookHashValue="Aj9tY+VFHrXd414gILwkvPZLVkYMYLD+FrLYBCksN8YYiSTig25z8im1x/Nq1jLkGrC+Q6F9+bHDWQ3NnOXJUg==" workbookSaltValue="t753KJOFojn/Qw0OOa1Jiw==" workbookSpinCount="100000" lockStructure="1"/>
  <bookViews>
    <workbookView xWindow="-120" yWindow="-120" windowWidth="29040" windowHeight="15990" xr2:uid="{00000000-000D-0000-FFFF-FFFF00000000}"/>
  </bookViews>
  <sheets>
    <sheet name="入力シート" sheetId="7" r:id="rId1"/>
    <sheet name="settings" sheetId="9" state="hidden" r:id="rId2"/>
  </sheets>
  <definedNames>
    <definedName name="_xlnm.Print_Titles" localSheetId="0">入力シート!$1:$1</definedName>
    <definedName name="許可コード">settings!$A$10:$A$57</definedName>
    <definedName name="都道府県3">settings!$A$1</definedName>
    <definedName name="都道府県4">settings!$A$2</definedName>
    <definedName name="日付例">settings!$A$3</definedName>
    <definedName name="日付例_s">settings!$A$4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7" i="7" l="1"/>
  <c r="A105" i="7"/>
  <c r="A100" i="7"/>
  <c r="A98" i="7"/>
  <c r="A96" i="7"/>
  <c r="A87" i="7"/>
  <c r="A85" i="7"/>
  <c r="A83" i="7"/>
  <c r="A81" i="7"/>
  <c r="A79" i="7"/>
  <c r="A71" i="7"/>
  <c r="A51" i="7"/>
  <c r="A49" i="7"/>
  <c r="A47" i="7"/>
  <c r="A45" i="7"/>
  <c r="A43" i="7"/>
  <c r="A35" i="7"/>
  <c r="A15" i="7"/>
  <c r="J108" i="7" l="1"/>
  <c r="J101" i="7"/>
  <c r="J16" i="7" l="1"/>
  <c r="D109" i="7" l="1"/>
  <c r="D98" i="7"/>
  <c r="D100" i="7" s="1"/>
  <c r="A2" i="9" l="1"/>
  <c r="A1" i="9"/>
</calcChain>
</file>

<file path=xl/sharedStrings.xml><?xml version="1.0" encoding="utf-8"?>
<sst xmlns="http://schemas.openxmlformats.org/spreadsheetml/2006/main" count="197" uniqueCount="180">
  <si>
    <t>郵便番号</t>
    <rPh sb="0" eb="4">
      <t>ユウビンバンゴウ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</si>
  <si>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</si>
  <si>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代表者氏名</t>
    <rPh sb="0" eb="3">
      <t>ダイヒョウシャ</t>
    </rPh>
    <rPh sb="3" eb="5">
      <t>シメイ</t>
    </rPh>
    <phoneticPr fontId="5"/>
  </si>
  <si>
    <t>電話番号</t>
    <rPh sb="0" eb="2">
      <t>デンワ</t>
    </rPh>
    <rPh sb="2" eb="4">
      <t>バンゴウ</t>
    </rPh>
    <phoneticPr fontId="5"/>
  </si>
  <si>
    <t>ＦＡＸ番号</t>
    <rPh sb="3" eb="5">
      <t>バンゴウ</t>
    </rPh>
    <phoneticPr fontId="5"/>
  </si>
  <si>
    <t>その他</t>
    <rPh sb="2" eb="3">
      <t>タ</t>
    </rPh>
    <phoneticPr fontId="4"/>
  </si>
  <si>
    <t>全角カタカナで入力してください。姓と名は１文字分空けてください。</t>
    <phoneticPr fontId="4"/>
  </si>
  <si>
    <t>姓と名は１文字分空けてください。</t>
    <phoneticPr fontId="4"/>
  </si>
  <si>
    <t>正式名称で入力してください。個人の場合は「代表者」と入力してください。</t>
    <rPh sb="5" eb="7">
      <t>ニュウリョク</t>
    </rPh>
    <rPh sb="26" eb="28">
      <t>ニュウリョク</t>
    </rPh>
    <phoneticPr fontId="4"/>
  </si>
  <si>
    <t>代表者役職</t>
    <rPh sb="0" eb="3">
      <t>ダイヒョウシャ</t>
    </rPh>
    <rPh sb="3" eb="5">
      <t>ヤクショク</t>
    </rPh>
    <phoneticPr fontId="5"/>
  </si>
  <si>
    <t>E.その他の情報</t>
    <rPh sb="4" eb="5">
      <t>タ</t>
    </rPh>
    <rPh sb="6" eb="8">
      <t>ジョウホウ</t>
    </rPh>
    <phoneticPr fontId="4"/>
  </si>
  <si>
    <t>経営審査情報の更新</t>
    <rPh sb="0" eb="2">
      <t>ケイエイ</t>
    </rPh>
    <rPh sb="2" eb="4">
      <t>シンサ</t>
    </rPh>
    <rPh sb="4" eb="6">
      <t>ジョウホウ</t>
    </rPh>
    <rPh sb="7" eb="9">
      <t>コウシン</t>
    </rPh>
    <phoneticPr fontId="11"/>
  </si>
  <si>
    <t>無</t>
  </si>
  <si>
    <t>リストから選択してください。「有」を選択した場合は下記の項目を入力してください。</t>
    <rPh sb="18" eb="20">
      <t>センタク</t>
    </rPh>
    <rPh sb="25" eb="27">
      <t>カキ</t>
    </rPh>
    <rPh sb="28" eb="30">
      <t>コウモク</t>
    </rPh>
    <phoneticPr fontId="4"/>
  </si>
  <si>
    <t>変更</t>
  </si>
  <si>
    <t>都道府県から入力してください。</t>
    <phoneticPr fontId="4"/>
  </si>
  <si>
    <t xml:space="preserve"> 背景色が水色、またはピンク色の項目を入力してください。ピンク色は必須項目です。</t>
    <rPh sb="1" eb="4">
      <t>ハイケイショク</t>
    </rPh>
    <rPh sb="5" eb="7">
      <t>ミズイロ</t>
    </rPh>
    <rPh sb="14" eb="15">
      <t>イロ</t>
    </rPh>
    <rPh sb="16" eb="18">
      <t>コウモク</t>
    </rPh>
    <rPh sb="19" eb="21">
      <t>ニュウリョク</t>
    </rPh>
    <rPh sb="31" eb="32">
      <t>イロ</t>
    </rPh>
    <rPh sb="33" eb="35">
      <t>ヒッス</t>
    </rPh>
    <rPh sb="35" eb="37">
      <t>コウモク</t>
    </rPh>
    <phoneticPr fontId="4"/>
  </si>
  <si>
    <t xml:space="preserve"> エクセルの計算方法は「自動」に設定してください。</t>
    <rPh sb="6" eb="8">
      <t>ケイサン</t>
    </rPh>
    <rPh sb="8" eb="10">
      <t>ホウホウ</t>
    </rPh>
    <rPh sb="12" eb="14">
      <t>ジドウ</t>
    </rPh>
    <rPh sb="16" eb="18">
      <t>セッテイ</t>
    </rPh>
    <phoneticPr fontId="4"/>
  </si>
  <si>
    <t xml:space="preserve"> 行の追加、削除、シートの変更などはできません。</t>
    <rPh sb="1" eb="2">
      <t>ギョウ</t>
    </rPh>
    <rPh sb="3" eb="5">
      <t>ツイカ</t>
    </rPh>
    <rPh sb="6" eb="8">
      <t>サクジョ</t>
    </rPh>
    <rPh sb="13" eb="15">
      <t>ヘンコウ</t>
    </rPh>
    <phoneticPr fontId="4"/>
  </si>
  <si>
    <t>A.共通</t>
    <rPh sb="2" eb="4">
      <t>キョウツウ</t>
    </rPh>
    <phoneticPr fontId="4"/>
  </si>
  <si>
    <t>※変更がある項目のみを入力してください。変更のないところは未入力のままにしておいてください。</t>
    <rPh sb="1" eb="3">
      <t>ヘンコウ</t>
    </rPh>
    <rPh sb="6" eb="8">
      <t>コウモク</t>
    </rPh>
    <rPh sb="11" eb="13">
      <t>ニュウリョク</t>
    </rPh>
    <rPh sb="20" eb="22">
      <t>ヘンコウ</t>
    </rPh>
    <rPh sb="29" eb="32">
      <t>ミニュウリョク</t>
    </rPh>
    <phoneticPr fontId="4"/>
  </si>
  <si>
    <t>変更年月日</t>
    <rPh sb="0" eb="2">
      <t>ヘンコウ</t>
    </rPh>
    <rPh sb="2" eb="5">
      <t>ネンガッピ</t>
    </rPh>
    <phoneticPr fontId="11"/>
  </si>
  <si>
    <t>許可</t>
    <rPh sb="0" eb="2">
      <t>キョカ</t>
    </rPh>
    <phoneticPr fontId="4"/>
  </si>
  <si>
    <t>第</t>
    <rPh sb="0" eb="1">
      <t>ダイ</t>
    </rPh>
    <phoneticPr fontId="4"/>
  </si>
  <si>
    <t>号</t>
    <phoneticPr fontId="4"/>
  </si>
  <si>
    <t>01:北海道知事</t>
  </si>
  <si>
    <t>02:青森県知事</t>
  </si>
  <si>
    <t>03:岩手県知事</t>
  </si>
  <si>
    <t>04:宮城県知事</t>
  </si>
  <si>
    <t>05:秋田県知事</t>
  </si>
  <si>
    <t>06:山形県知事</t>
  </si>
  <si>
    <t>07:福島県知事</t>
  </si>
  <si>
    <t>08:茨城県知事</t>
  </si>
  <si>
    <t>09:栃木県知事</t>
  </si>
  <si>
    <t>10:群馬県知事</t>
  </si>
  <si>
    <t>11:埼玉県知事</t>
  </si>
  <si>
    <t>12:千葉県知事</t>
  </si>
  <si>
    <t>13:東京都知事</t>
  </si>
  <si>
    <t>14:神奈川県知事</t>
  </si>
  <si>
    <t>15:新潟県知事</t>
  </si>
  <si>
    <t>16:富山県知事</t>
  </si>
  <si>
    <t>17:石川県知事</t>
  </si>
  <si>
    <t>18:福井県知事</t>
  </si>
  <si>
    <t>19:山梨県知事</t>
  </si>
  <si>
    <t>20:長野県知事</t>
  </si>
  <si>
    <t>21:岐阜県知事</t>
  </si>
  <si>
    <t>22:静岡県知事</t>
  </si>
  <si>
    <t>23:愛知県知事</t>
  </si>
  <si>
    <t>24:三重県知事</t>
  </si>
  <si>
    <t>25:滋賀県知事</t>
  </si>
  <si>
    <t>26:京都府知事</t>
  </si>
  <si>
    <t>27:大阪府知事</t>
  </si>
  <si>
    <t>28:兵庫県知事</t>
  </si>
  <si>
    <t>29:奈良県知事</t>
  </si>
  <si>
    <t>30:和歌山県知事</t>
  </si>
  <si>
    <t>31:鳥取県知事</t>
  </si>
  <si>
    <t>32:島根県知事</t>
  </si>
  <si>
    <t>33:岡山県知事</t>
  </si>
  <si>
    <t>34:広島県知事</t>
  </si>
  <si>
    <t>35:山口県知事</t>
  </si>
  <si>
    <t>36:徳島県知事</t>
  </si>
  <si>
    <t>37:香川県知事</t>
  </si>
  <si>
    <t>38:愛媛県知事</t>
  </si>
  <si>
    <t>39:高知県知事</t>
  </si>
  <si>
    <t>40:福岡県知事</t>
  </si>
  <si>
    <t>41:佐賀県知事</t>
  </si>
  <si>
    <t>42:長崎県知事</t>
  </si>
  <si>
    <t>43:熊本県知事</t>
  </si>
  <si>
    <t>44:大分県知事</t>
  </si>
  <si>
    <t>45:宮崎県知事</t>
  </si>
  <si>
    <t>46:鹿児島県知事</t>
  </si>
  <si>
    <t>47:沖縄県知事</t>
  </si>
  <si>
    <t>上記以外を変更する場合、(1)その他に具体的な内容を入力してください。</t>
    <rPh sb="0" eb="2">
      <t>ジョウキ</t>
    </rPh>
    <rPh sb="2" eb="4">
      <t>イガイ</t>
    </rPh>
    <rPh sb="5" eb="7">
      <t>ヘンコウ</t>
    </rPh>
    <rPh sb="9" eb="11">
      <t>バアイ</t>
    </rPh>
    <rPh sb="17" eb="18">
      <t>タ</t>
    </rPh>
    <rPh sb="19" eb="22">
      <t>グタイテキ</t>
    </rPh>
    <rPh sb="26" eb="28">
      <t>ニュウリョク</t>
    </rPh>
    <phoneticPr fontId="4"/>
  </si>
  <si>
    <t>C.契約する営業所情報</t>
    <rPh sb="2" eb="4">
      <t>ケイヤク</t>
    </rPh>
    <rPh sb="6" eb="9">
      <t>エイギョウショ</t>
    </rPh>
    <rPh sb="9" eb="11">
      <t>ジョウホウ</t>
    </rPh>
    <phoneticPr fontId="4"/>
  </si>
  <si>
    <t>経審の審査基準日</t>
    <phoneticPr fontId="5"/>
  </si>
  <si>
    <t>許可区分</t>
    <rPh sb="0" eb="2">
      <t>キョカ</t>
    </rPh>
    <rPh sb="2" eb="4">
      <t>クブン</t>
    </rPh>
    <phoneticPr fontId="4"/>
  </si>
  <si>
    <t>D.建設工事 業種情報</t>
    <rPh sb="2" eb="6">
      <t>ケンセツコウジ</t>
    </rPh>
    <rPh sb="7" eb="11">
      <t>ギョウシュジョウホウ</t>
    </rPh>
    <phoneticPr fontId="4"/>
  </si>
  <si>
    <r>
      <rPr>
        <b/>
        <sz val="10"/>
        <color rgb="FFFF0000"/>
        <rFont val="ＭＳ ゴシック"/>
        <family val="3"/>
        <charset val="128"/>
      </rPr>
      <t>【建設工事のみ】</t>
    </r>
    <r>
      <rPr>
        <sz val="10"/>
        <color rgb="FFFF0000"/>
        <rFont val="ＭＳ ゴシック"/>
        <family val="3"/>
        <charset val="128"/>
      </rPr>
      <t>建設業許可を更新する場合、(1)建設業許可の更新を「有」にし、(2)(3)を入力してください。
建設業許可を更新しない場合は、そのままにしておいてください。</t>
    </r>
    <rPh sb="1" eb="3">
      <t>ケンセツ</t>
    </rPh>
    <rPh sb="3" eb="5">
      <t>コウジ</t>
    </rPh>
    <rPh sb="8" eb="11">
      <t>ケンセツギョウ</t>
    </rPh>
    <rPh sb="11" eb="13">
      <t>キョカ</t>
    </rPh>
    <rPh sb="14" eb="16">
      <t>コウシン</t>
    </rPh>
    <rPh sb="18" eb="20">
      <t>バアイ</t>
    </rPh>
    <rPh sb="24" eb="27">
      <t>ケンセツギョウ</t>
    </rPh>
    <rPh sb="27" eb="29">
      <t>キョカ</t>
    </rPh>
    <rPh sb="30" eb="32">
      <t>コウシン</t>
    </rPh>
    <rPh sb="34" eb="35">
      <t>アリ</t>
    </rPh>
    <rPh sb="46" eb="48">
      <t>ニュウリョク</t>
    </rPh>
    <rPh sb="56" eb="59">
      <t>ケンセツギョウ</t>
    </rPh>
    <rPh sb="59" eb="61">
      <t>キョカ</t>
    </rPh>
    <rPh sb="62" eb="64">
      <t>コウシン</t>
    </rPh>
    <rPh sb="67" eb="69">
      <t>バアイ</t>
    </rPh>
    <phoneticPr fontId="4"/>
  </si>
  <si>
    <t>建設業許可の更新</t>
    <rPh sb="0" eb="5">
      <t>ケンセツギョウキョカ</t>
    </rPh>
    <rPh sb="6" eb="8">
      <t>コウシン</t>
    </rPh>
    <phoneticPr fontId="11"/>
  </si>
  <si>
    <r>
      <rPr>
        <b/>
        <sz val="10"/>
        <color rgb="FFFF0000"/>
        <rFont val="ＭＳ ゴシック"/>
        <family val="3"/>
        <charset val="128"/>
      </rPr>
      <t>【建設工事のみ】</t>
    </r>
    <r>
      <rPr>
        <sz val="10"/>
        <color rgb="FFFF0000"/>
        <rFont val="ＭＳ ゴシック"/>
        <family val="3"/>
        <charset val="128"/>
      </rPr>
      <t>経営審査情報を更新する場合、(4)経営審査情報の更新を「有」にし、(5)(6)を入力してください。
経営審査情報を更新しない場合は、そのままにしておいてください。</t>
    </r>
    <rPh sb="1" eb="3">
      <t>ケンセツ</t>
    </rPh>
    <rPh sb="3" eb="5">
      <t>コウジ</t>
    </rPh>
    <rPh sb="8" eb="10">
      <t>ケイエイ</t>
    </rPh>
    <rPh sb="10" eb="12">
      <t>シンサ</t>
    </rPh>
    <rPh sb="12" eb="14">
      <t>ジョウホウ</t>
    </rPh>
    <rPh sb="15" eb="17">
      <t>コウシン</t>
    </rPh>
    <rPh sb="19" eb="21">
      <t>バアイ</t>
    </rPh>
    <rPh sb="25" eb="27">
      <t>ケイエイ</t>
    </rPh>
    <rPh sb="27" eb="29">
      <t>シンサ</t>
    </rPh>
    <rPh sb="29" eb="31">
      <t>ジョウホウ</t>
    </rPh>
    <rPh sb="32" eb="34">
      <t>コウシン</t>
    </rPh>
    <rPh sb="36" eb="37">
      <t>アリ</t>
    </rPh>
    <rPh sb="48" eb="50">
      <t>ニュウリョク</t>
    </rPh>
    <rPh sb="58" eb="64">
      <t>ケイエイシンサジョウホウ</t>
    </rPh>
    <rPh sb="65" eb="67">
      <t>コウシン</t>
    </rPh>
    <phoneticPr fontId="4"/>
  </si>
  <si>
    <t>許可の有効期限日</t>
    <rPh sb="0" eb="2">
      <t>キョカ</t>
    </rPh>
    <rPh sb="3" eb="5">
      <t>ユウコウ</t>
    </rPh>
    <rPh sb="5" eb="7">
      <t>キゲン</t>
    </rPh>
    <rPh sb="7" eb="8">
      <t>ビ</t>
    </rPh>
    <phoneticPr fontId="5"/>
  </si>
  <si>
    <t>経営事項審査結果</t>
    <phoneticPr fontId="5"/>
  </si>
  <si>
    <t>例)株式会社鈴木組　正式名称で入力してください。</t>
    <rPh sb="10" eb="12">
      <t>セイシキ</t>
    </rPh>
    <rPh sb="12" eb="14">
      <t>メイショウ</t>
    </rPh>
    <rPh sb="15" eb="17">
      <t>ニュウリョク</t>
    </rPh>
    <phoneticPr fontId="4"/>
  </si>
  <si>
    <t>例)0000-00-0000　半角の数字とハイフンで入力してください。</t>
    <phoneticPr fontId="4"/>
  </si>
  <si>
    <t>例)0000-00-0000　半角の数字とハイフンで入力してください。</t>
    <phoneticPr fontId="4"/>
  </si>
  <si>
    <t>例)0000-00-0000　半角の数字とハイフンで入力してください。</t>
    <phoneticPr fontId="4"/>
  </si>
  <si>
    <t>建設業許可番号</t>
    <rPh sb="0" eb="3">
      <t>ケンセツギョウ</t>
    </rPh>
    <rPh sb="3" eb="5">
      <t>キョカ</t>
    </rPh>
    <rPh sb="5" eb="7">
      <t>バンゴウ</t>
    </rPh>
    <phoneticPr fontId="5"/>
  </si>
  <si>
    <t>020</t>
  </si>
  <si>
    <t>030</t>
  </si>
  <si>
    <t>040</t>
  </si>
  <si>
    <t>060</t>
  </si>
  <si>
    <t>070</t>
  </si>
  <si>
    <t>080</t>
  </si>
  <si>
    <t>090</t>
  </si>
  <si>
    <t>100</t>
  </si>
  <si>
    <t>120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</si>
  <si>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</si>
  <si>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</si>
  <si>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</si>
  <si>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</si>
  <si>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</si>
  <si>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</si>
  <si>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</si>
  <si>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</si>
  <si>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</si>
  <si>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</si>
  <si>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230</t>
  </si>
  <si>
    <t>240</t>
  </si>
  <si>
    <t>250</t>
  </si>
  <si>
    <t>260</t>
  </si>
  <si>
    <t>270</t>
  </si>
  <si>
    <t>280</t>
  </si>
  <si>
    <t>290</t>
  </si>
  <si>
    <t>例)カブシキガイシャスズキグミ　正式名称を全角カタカナで入力してください。</t>
    <phoneticPr fontId="4"/>
  </si>
  <si>
    <t>例)所長　正式名称で入力してください。</t>
    <rPh sb="10" eb="12">
      <t>ニュウリョク</t>
    </rPh>
    <phoneticPr fontId="4"/>
  </si>
  <si>
    <t>@を含む半角文字で入力してください。</t>
    <phoneticPr fontId="4"/>
  </si>
  <si>
    <t>例)カブシキガイシャスズキグミ　キュウシュウエイギョウショ
正式名称を全角カタカナで入力してください。支店・営業所名は、１文字空けて入力してください。</t>
    <phoneticPr fontId="4"/>
  </si>
  <si>
    <t>例)株式会社鈴木組　九州営業所
正式名称で入力してください。支店・営業所名は、１文字空けて入力してください。</t>
    <rPh sb="10" eb="12">
      <t>キュウシュウ</t>
    </rPh>
    <phoneticPr fontId="4"/>
  </si>
  <si>
    <t>業種名</t>
    <phoneticPr fontId="4"/>
  </si>
  <si>
    <t>経営事項審査申請内容</t>
    <rPh sb="0" eb="2">
      <t>ケイエイ</t>
    </rPh>
    <rPh sb="2" eb="4">
      <t>ジコウ</t>
    </rPh>
    <rPh sb="4" eb="6">
      <t>シンサ</t>
    </rPh>
    <rPh sb="6" eb="8">
      <t>シンセイ</t>
    </rPh>
    <rPh sb="8" eb="10">
      <t>ナイヨウ</t>
    </rPh>
    <phoneticPr fontId="4"/>
  </si>
  <si>
    <t>総合評点(P)（点）</t>
    <phoneticPr fontId="4"/>
  </si>
  <si>
    <t>一級
技術者数</t>
    <phoneticPr fontId="4"/>
  </si>
  <si>
    <t>二級
技術者数</t>
    <rPh sb="0" eb="1">
      <t>ニ</t>
    </rPh>
    <rPh sb="1" eb="2">
      <t>キュウ</t>
    </rPh>
    <phoneticPr fontId="4"/>
  </si>
  <si>
    <t>その他
技術者数</t>
    <phoneticPr fontId="4"/>
  </si>
  <si>
    <t>010</t>
    <phoneticPr fontId="4"/>
  </si>
  <si>
    <t>土木一式</t>
    <phoneticPr fontId="4"/>
  </si>
  <si>
    <t>011</t>
    <phoneticPr fontId="4"/>
  </si>
  <si>
    <t>　プレストレスト・コンクリート</t>
    <phoneticPr fontId="4"/>
  </si>
  <si>
    <t>建築一式</t>
    <phoneticPr fontId="4"/>
  </si>
  <si>
    <t>大工</t>
    <phoneticPr fontId="4"/>
  </si>
  <si>
    <t>左官</t>
    <phoneticPr fontId="4"/>
  </si>
  <si>
    <t>050</t>
    <phoneticPr fontId="4"/>
  </si>
  <si>
    <t>とび・土工・コンクリ－ト</t>
    <phoneticPr fontId="4"/>
  </si>
  <si>
    <t>051</t>
    <phoneticPr fontId="4"/>
  </si>
  <si>
    <t>　法面処理</t>
    <phoneticPr fontId="4"/>
  </si>
  <si>
    <t>石</t>
    <phoneticPr fontId="4"/>
  </si>
  <si>
    <t>屋根</t>
    <phoneticPr fontId="4"/>
  </si>
  <si>
    <t>電気</t>
    <phoneticPr fontId="4"/>
  </si>
  <si>
    <t>管</t>
    <phoneticPr fontId="4"/>
  </si>
  <si>
    <t>タイル・れんが・ブロック</t>
    <phoneticPr fontId="4"/>
  </si>
  <si>
    <t>110</t>
    <phoneticPr fontId="4"/>
  </si>
  <si>
    <t>鋼構造物</t>
    <phoneticPr fontId="4"/>
  </si>
  <si>
    <t>111</t>
    <phoneticPr fontId="4"/>
  </si>
  <si>
    <t>　鋼橋上部</t>
    <phoneticPr fontId="4"/>
  </si>
  <si>
    <t>鉄筋</t>
    <phoneticPr fontId="4"/>
  </si>
  <si>
    <t>舗装</t>
    <phoneticPr fontId="4"/>
  </si>
  <si>
    <t>しゅんせつ</t>
    <phoneticPr fontId="4"/>
  </si>
  <si>
    <t>板金</t>
    <phoneticPr fontId="4"/>
  </si>
  <si>
    <t>ガラス</t>
    <phoneticPr fontId="4"/>
  </si>
  <si>
    <t>塗装</t>
    <phoneticPr fontId="4"/>
  </si>
  <si>
    <t>防水</t>
    <phoneticPr fontId="4"/>
  </si>
  <si>
    <t>内装仕上</t>
    <phoneticPr fontId="4"/>
  </si>
  <si>
    <t>機械器具設置</t>
    <phoneticPr fontId="4"/>
  </si>
  <si>
    <t>熱絶縁</t>
    <phoneticPr fontId="4"/>
  </si>
  <si>
    <t>電気通信</t>
    <phoneticPr fontId="4"/>
  </si>
  <si>
    <t>造園</t>
    <phoneticPr fontId="4"/>
  </si>
  <si>
    <t>さく井</t>
    <phoneticPr fontId="4"/>
  </si>
  <si>
    <t>建具</t>
    <phoneticPr fontId="4"/>
  </si>
  <si>
    <t>水道施設</t>
    <phoneticPr fontId="4"/>
  </si>
  <si>
    <t>消防施設</t>
    <phoneticPr fontId="4"/>
  </si>
  <si>
    <t>清掃施設</t>
    <phoneticPr fontId="4"/>
  </si>
  <si>
    <t>解体</t>
    <phoneticPr fontId="4"/>
  </si>
  <si>
    <t>平均完成工事高（千円）</t>
    <rPh sb="8" eb="10">
      <t>センエン</t>
    </rPh>
    <phoneticPr fontId="4"/>
  </si>
  <si>
    <t>経営事項審査結果表を基に、許可区分、経営事項審査申請内容欄を入力してください。
許可区分欄は、リストから選択してください。</t>
    <rPh sb="18" eb="20">
      <t>ケイエイ</t>
    </rPh>
    <rPh sb="20" eb="22">
      <t>ジコウ</t>
    </rPh>
    <rPh sb="22" eb="24">
      <t>シンサ</t>
    </rPh>
    <rPh sb="24" eb="26">
      <t>シンセイ</t>
    </rPh>
    <rPh sb="26" eb="28">
      <t>ナイヨウ</t>
    </rPh>
    <rPh sb="28" eb="29">
      <t>ラン</t>
    </rPh>
    <phoneticPr fontId="4"/>
  </si>
  <si>
    <t>錦町 一般競争（指名競争）参加資格審査申請書変更届</t>
    <rPh sb="0" eb="1">
      <t>ニシキ</t>
    </rPh>
    <rPh sb="1" eb="2">
      <t>チョウ</t>
    </rPh>
    <rPh sb="3" eb="5">
      <t>イッパン</t>
    </rPh>
    <rPh sb="5" eb="7">
      <t>キョウソウ</t>
    </rPh>
    <rPh sb="8" eb="10">
      <t>シメイ</t>
    </rPh>
    <rPh sb="10" eb="12">
      <t>キョウソウ</t>
    </rPh>
    <rPh sb="13" eb="15">
      <t>サンカ</t>
    </rPh>
    <rPh sb="15" eb="17">
      <t>シカク</t>
    </rPh>
    <rPh sb="17" eb="19">
      <t>シンサ</t>
    </rPh>
    <rPh sb="19" eb="22">
      <t>シンセイショ</t>
    </rPh>
    <rPh sb="22" eb="24">
      <t>ヘンコウ</t>
    </rPh>
    <rPh sb="24" eb="25">
      <t>トドケ</t>
    </rPh>
    <phoneticPr fontId="4"/>
  </si>
  <si>
    <t>B.本社(店)情報</t>
    <rPh sb="2" eb="4">
      <t>ホンシャ</t>
    </rPh>
    <rPh sb="5" eb="6">
      <t>テン</t>
    </rPh>
    <rPh sb="7" eb="9">
      <t>ジョウホウ</t>
    </rPh>
    <phoneticPr fontId="4"/>
  </si>
  <si>
    <t>住所</t>
    <rPh sb="0" eb="2">
      <t>ジュウショ</t>
    </rPh>
    <phoneticPr fontId="5"/>
  </si>
  <si>
    <t>商号又は名称フリガナ</t>
    <rPh sb="0" eb="2">
      <t>ショウゴウ</t>
    </rPh>
    <rPh sb="2" eb="3">
      <t>マタ</t>
    </rPh>
    <rPh sb="4" eb="6">
      <t>メイショウ</t>
    </rPh>
    <phoneticPr fontId="5"/>
  </si>
  <si>
    <t>代表者氏名フリガナ</t>
    <rPh sb="0" eb="3">
      <t>ダイヒョウシャ</t>
    </rPh>
    <rPh sb="3" eb="5">
      <t>シメイ</t>
    </rPh>
    <phoneticPr fontId="5"/>
  </si>
  <si>
    <t>メールアドレス</t>
    <phoneticPr fontId="5"/>
  </si>
  <si>
    <t>代表者(受任者)役職</t>
    <rPh sb="0" eb="3">
      <t>ダイヒョウシャ</t>
    </rPh>
    <rPh sb="4" eb="7">
      <t>ジュニンシャ</t>
    </rPh>
    <rPh sb="8" eb="10">
      <t>ヤクショク</t>
    </rPh>
    <phoneticPr fontId="5"/>
  </si>
  <si>
    <t>代表者(受任者)氏名</t>
    <rPh sb="0" eb="3">
      <t>ダイヒョウシャ</t>
    </rPh>
    <rPh sb="4" eb="6">
      <t>ジュニン</t>
    </rPh>
    <rPh sb="6" eb="7">
      <t>シャ</t>
    </rPh>
    <rPh sb="8" eb="10">
      <t>シメイ</t>
    </rPh>
    <phoneticPr fontId="5"/>
  </si>
  <si>
    <t>フリガナ</t>
    <phoneticPr fontId="4"/>
  </si>
  <si>
    <t>43_錦町</t>
  </si>
  <si>
    <t>建設業の許可番号を入力してください。
大臣/知事許可をリストから選択し、番号(6桁)を半角の数字で入力してください。例)012345</t>
    <rPh sb="0" eb="3">
      <t>ケンセツギョウ</t>
    </rPh>
    <rPh sb="4" eb="6">
      <t>キョカ</t>
    </rPh>
    <rPh sb="6" eb="8">
      <t>バンゴウ</t>
    </rPh>
    <rPh sb="9" eb="11">
      <t>ニュウリョク</t>
    </rPh>
    <rPh sb="19" eb="21">
      <t>ダイジン</t>
    </rPh>
    <rPh sb="22" eb="24">
      <t>チジ</t>
    </rPh>
    <rPh sb="24" eb="26">
      <t>キョカ</t>
    </rPh>
    <rPh sb="32" eb="34">
      <t>センタク</t>
    </rPh>
    <rPh sb="36" eb="38">
      <t>バンゴウ</t>
    </rPh>
    <rPh sb="40" eb="41">
      <t>ケタ</t>
    </rPh>
    <rPh sb="43" eb="45">
      <t>ハンカク</t>
    </rPh>
    <rPh sb="46" eb="48">
      <t>スウジ</t>
    </rPh>
    <rPh sb="49" eb="51">
      <t>ニュウリョク</t>
    </rPh>
    <rPh sb="58" eb="59">
      <t>レイ</t>
    </rPh>
    <phoneticPr fontId="4"/>
  </si>
  <si>
    <t>例)1000001　「-（ハイフン）」を使わず7桁の数字で入力してください。</t>
    <phoneticPr fontId="4"/>
  </si>
  <si>
    <t>00:国土交通大臣</t>
    <phoneticPr fontId="4"/>
  </si>
  <si>
    <t>例)2023/4/1、R5/4/1</t>
    <phoneticPr fontId="4"/>
  </si>
  <si>
    <t>例)2023/4/1</t>
    <phoneticPr fontId="4"/>
  </si>
  <si>
    <t>一般競争(指名競争)参加資格審査申請書及び添付書類の記載事項について、下記のとおり変更しましたので届出します。</t>
    <rPh sb="50" eb="51">
      <t>デ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</si>
</sst>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ggge&quot;年&quot;m&quot;月&quot;d&quot;日&quot;"/>
    <numFmt numFmtId="177" formatCode="&quot;Ver.&quot;yyyymmdd"/>
    <numFmt numFmtId="178" formatCode="\(#\)"/>
    <numFmt numFmtId="179" formatCode="000\-0000"/>
    <numFmt numFmtId="180" formatCode="#,##0_ ;[Red]\-#,##0\ "/>
    <numFmt numFmtId="181" formatCode="#,##0_ "/>
    <numFmt numFmtId="182" formatCode="0000000"/>
  </numFmts>
  <fonts count="2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9C0006"/>
      <name val="ＭＳ Ｐゴシック"/>
      <family val="2"/>
      <charset val="128"/>
      <scheme val="minor"/>
    </font>
    <font>
      <sz val="11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i/>
      <sz val="11"/>
      <color theme="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theme="1" tint="4.9989318521683403E-2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 tint="4.9989318521683403E-2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EDF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 style="hair">
        <color indexed="64"/>
      </bottom>
      <diagonal/>
    </border>
    <border>
      <left style="hair">
        <color indexed="64"/>
      </left>
      <right/>
      <top style="thin">
        <color auto="1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auto="1"/>
      </right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68">
    <xf numFmtId="0" fontId="0" fillId="0" borderId="0" xfId="0">
      <alignment vertical="center"/>
    </xf>
    <xf numFmtId="0" fontId="3" fillId="0" borderId="0" xfId="2" applyFont="1">
      <alignment vertical="center"/>
    </xf>
    <xf numFmtId="49" fontId="17" fillId="2" borderId="10" xfId="1" applyNumberFormat="1" applyFont="1" applyFill="1" applyBorder="1" applyAlignment="1" applyProtection="1">
      <alignment horizontal="left" vertical="center"/>
      <protection locked="0"/>
    </xf>
    <xf numFmtId="49" fontId="17" fillId="2" borderId="17" xfId="1" applyNumberFormat="1" applyFont="1" applyFill="1" applyBorder="1" applyAlignment="1" applyProtection="1">
      <alignment horizontal="left" vertical="center"/>
      <protection locked="0"/>
    </xf>
    <xf numFmtId="49" fontId="17" fillId="2" borderId="23" xfId="1" applyNumberFormat="1" applyFont="1" applyFill="1" applyBorder="1" applyAlignment="1" applyProtection="1">
      <alignment horizontal="left" vertical="center"/>
      <protection locked="0"/>
    </xf>
    <xf numFmtId="38" fontId="17" fillId="2" borderId="10" xfId="0" applyNumberFormat="1" applyFont="1" applyFill="1" applyBorder="1" applyAlignment="1" applyProtection="1">
      <alignment horizontal="right" vertical="center"/>
      <protection locked="0"/>
    </xf>
    <xf numFmtId="38" fontId="17" fillId="2" borderId="9" xfId="0" applyNumberFormat="1" applyFont="1" applyFill="1" applyBorder="1" applyAlignment="1" applyProtection="1">
      <alignment horizontal="right" vertical="center"/>
      <protection locked="0"/>
    </xf>
    <xf numFmtId="38" fontId="17" fillId="2" borderId="19" xfId="0" applyNumberFormat="1" applyFont="1" applyFill="1" applyBorder="1" applyAlignment="1" applyProtection="1">
      <alignment horizontal="right" vertical="center"/>
      <protection locked="0"/>
    </xf>
    <xf numFmtId="38" fontId="17" fillId="2" borderId="17" xfId="0" applyNumberFormat="1" applyFont="1" applyFill="1" applyBorder="1" applyAlignment="1" applyProtection="1">
      <alignment horizontal="right" vertical="center"/>
      <protection locked="0"/>
    </xf>
    <xf numFmtId="38" fontId="17" fillId="2" borderId="18" xfId="0" applyNumberFormat="1" applyFont="1" applyFill="1" applyBorder="1" applyAlignment="1" applyProtection="1">
      <alignment horizontal="right" vertical="center"/>
      <protection locked="0"/>
    </xf>
    <xf numFmtId="38" fontId="17" fillId="2" borderId="25" xfId="0" applyNumberFormat="1" applyFont="1" applyFill="1" applyBorder="1" applyAlignment="1" applyProtection="1">
      <alignment horizontal="right" vertical="center"/>
      <protection locked="0"/>
    </xf>
    <xf numFmtId="38" fontId="17" fillId="2" borderId="10" xfId="1" applyNumberFormat="1" applyFont="1" applyFill="1" applyBorder="1" applyAlignment="1" applyProtection="1">
      <alignment horizontal="right" vertical="center"/>
      <protection locked="0"/>
    </xf>
    <xf numFmtId="49" fontId="17" fillId="2" borderId="9" xfId="1" applyNumberFormat="1" applyFont="1" applyFill="1" applyBorder="1" applyAlignment="1" applyProtection="1">
      <alignment horizontal="right" vertical="center"/>
      <protection locked="0"/>
    </xf>
    <xf numFmtId="49" fontId="17" fillId="2" borderId="20" xfId="1" applyNumberFormat="1" applyFont="1" applyFill="1" applyBorder="1" applyAlignment="1" applyProtection="1">
      <alignment horizontal="right" vertical="center"/>
      <protection locked="0"/>
    </xf>
    <xf numFmtId="38" fontId="17" fillId="2" borderId="17" xfId="1" applyNumberFormat="1" applyFont="1" applyFill="1" applyBorder="1" applyAlignment="1" applyProtection="1">
      <alignment horizontal="right" vertical="center"/>
      <protection locked="0"/>
    </xf>
    <xf numFmtId="49" fontId="17" fillId="2" borderId="18" xfId="1" applyNumberFormat="1" applyFont="1" applyFill="1" applyBorder="1" applyAlignment="1" applyProtection="1">
      <alignment horizontal="right" vertical="center"/>
      <protection locked="0"/>
    </xf>
    <xf numFmtId="49" fontId="17" fillId="2" borderId="11" xfId="1" applyNumberFormat="1" applyFont="1" applyFill="1" applyBorder="1" applyAlignment="1" applyProtection="1">
      <alignment horizontal="right" vertical="center"/>
      <protection locked="0"/>
    </xf>
    <xf numFmtId="38" fontId="17" fillId="2" borderId="20" xfId="1" applyNumberFormat="1" applyFont="1" applyFill="1" applyBorder="1" applyAlignment="1" applyProtection="1">
      <alignment horizontal="right" vertical="center"/>
      <protection locked="0"/>
    </xf>
    <xf numFmtId="38" fontId="17" fillId="2" borderId="11" xfId="1" applyNumberFormat="1" applyFont="1" applyFill="1" applyBorder="1" applyAlignment="1" applyProtection="1">
      <alignment horizontal="right" vertical="center"/>
      <protection locked="0"/>
    </xf>
    <xf numFmtId="38" fontId="17" fillId="2" borderId="23" xfId="0" applyNumberFormat="1" applyFont="1" applyFill="1" applyBorder="1" applyAlignment="1" applyProtection="1">
      <alignment horizontal="right" vertical="center"/>
      <protection locked="0"/>
    </xf>
    <xf numFmtId="38" fontId="17" fillId="2" borderId="26" xfId="0" applyNumberFormat="1" applyFont="1" applyFill="1" applyBorder="1" applyAlignment="1" applyProtection="1">
      <alignment horizontal="right" vertical="center"/>
      <protection locked="0"/>
    </xf>
    <xf numFmtId="38" fontId="17" fillId="2" borderId="27" xfId="0" applyNumberFormat="1" applyFont="1" applyFill="1" applyBorder="1" applyAlignment="1" applyProtection="1">
      <alignment horizontal="right" vertical="center"/>
      <protection locked="0"/>
    </xf>
    <xf numFmtId="38" fontId="17" fillId="2" borderId="23" xfId="1" applyNumberFormat="1" applyFont="1" applyFill="1" applyBorder="1" applyAlignment="1" applyProtection="1">
      <alignment horizontal="right" vertical="center"/>
      <protection locked="0"/>
    </xf>
    <xf numFmtId="49" fontId="17" fillId="2" borderId="26" xfId="1" applyNumberFormat="1" applyFont="1" applyFill="1" applyBorder="1" applyAlignment="1" applyProtection="1">
      <alignment horizontal="right" vertical="center"/>
      <protection locked="0"/>
    </xf>
    <xf numFmtId="49" fontId="17" fillId="2" borderId="24" xfId="1" applyNumberFormat="1" applyFont="1" applyFill="1" applyBorder="1" applyAlignment="1" applyProtection="1">
      <alignment horizontal="right" vertical="center"/>
      <protection locked="0"/>
    </xf>
    <xf numFmtId="38" fontId="17" fillId="2" borderId="24" xfId="1" applyNumberFormat="1" applyFont="1" applyFill="1" applyBorder="1" applyAlignment="1" applyProtection="1">
      <alignment horizontal="right" vertical="center"/>
      <protection locked="0"/>
    </xf>
    <xf numFmtId="182" fontId="3" fillId="2" borderId="0" xfId="0" applyNumberFormat="1" applyFont="1" applyFill="1" applyAlignment="1" applyProtection="1">
      <alignment horizontal="left" vertical="center"/>
      <protection locked="0"/>
    </xf>
    <xf numFmtId="179" fontId="3" fillId="2" borderId="0" xfId="0" applyNumberFormat="1" applyFont="1" applyFill="1" applyAlignment="1" applyProtection="1">
      <alignment horizontal="left" vertical="center"/>
      <protection locked="0"/>
    </xf>
    <xf numFmtId="49" fontId="3" fillId="2" borderId="0" xfId="0" applyNumberFormat="1" applyFont="1" applyFill="1" applyAlignment="1" applyProtection="1">
      <alignment horizontal="left" vertical="center" shrinkToFit="1"/>
      <protection locked="0"/>
    </xf>
    <xf numFmtId="49" fontId="3" fillId="2" borderId="0" xfId="0" applyNumberFormat="1" applyFont="1" applyFill="1" applyAlignment="1" applyProtection="1">
      <alignment horizontal="left" vertical="center"/>
      <protection locked="0"/>
    </xf>
    <xf numFmtId="14" fontId="3" fillId="2" borderId="0" xfId="0" applyNumberFormat="1" applyFont="1" applyFill="1" applyAlignment="1" applyProtection="1">
      <alignment horizontal="left" vertical="center"/>
      <protection locked="0"/>
    </xf>
    <xf numFmtId="49" fontId="3" fillId="2" borderId="0" xfId="0" applyNumberFormat="1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3" fillId="0" borderId="0" xfId="6" applyFont="1" applyProtection="1">
      <alignment vertical="center"/>
    </xf>
    <xf numFmtId="0" fontId="7" fillId="0" borderId="0" xfId="2" applyFont="1" applyAlignment="1" applyProtection="1">
      <alignment horizontal="left" vertical="center"/>
    </xf>
    <xf numFmtId="0" fontId="7" fillId="0" borderId="0" xfId="2" applyFont="1" applyProtection="1">
      <alignment vertical="center"/>
    </xf>
    <xf numFmtId="0" fontId="3" fillId="0" borderId="0" xfId="2" applyFont="1" applyProtection="1">
      <alignment vertical="center"/>
    </xf>
    <xf numFmtId="177" fontId="6" fillId="0" borderId="0" xfId="1" applyNumberFormat="1" applyFont="1" applyAlignment="1" applyProtection="1">
      <alignment vertical="top"/>
    </xf>
    <xf numFmtId="177" fontId="6" fillId="0" borderId="0" xfId="1" applyNumberFormat="1" applyFont="1" applyAlignment="1" applyProtection="1">
      <alignment horizontal="right" vertical="top"/>
    </xf>
    <xf numFmtId="0" fontId="19" fillId="0" borderId="0" xfId="2" applyFont="1" applyProtection="1">
      <alignment vertical="center"/>
    </xf>
    <xf numFmtId="177" fontId="6" fillId="0" borderId="0" xfId="1" applyNumberFormat="1" applyFont="1" applyAlignment="1" applyProtection="1">
      <alignment horizontal="right" vertical="top"/>
    </xf>
    <xf numFmtId="0" fontId="3" fillId="0" borderId="0" xfId="1" applyFo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17" fillId="3" borderId="3" xfId="2" applyFont="1" applyFill="1" applyBorder="1" applyProtection="1">
      <alignment vertical="center"/>
    </xf>
    <xf numFmtId="0" fontId="17" fillId="3" borderId="4" xfId="2" applyFont="1" applyFill="1" applyBorder="1" applyProtection="1">
      <alignment vertical="center"/>
    </xf>
    <xf numFmtId="0" fontId="17" fillId="3" borderId="6" xfId="2" applyFont="1" applyFill="1" applyBorder="1" applyProtection="1">
      <alignment vertical="center"/>
    </xf>
    <xf numFmtId="0" fontId="17" fillId="3" borderId="7" xfId="2" applyFont="1" applyFill="1" applyBorder="1" applyProtection="1">
      <alignment vertical="center"/>
    </xf>
    <xf numFmtId="0" fontId="17" fillId="3" borderId="0" xfId="2" applyFont="1" applyFill="1" applyProtection="1">
      <alignment vertical="center"/>
    </xf>
    <xf numFmtId="0" fontId="17" fillId="3" borderId="8" xfId="2" applyFont="1" applyFill="1" applyBorder="1" applyProtection="1">
      <alignment vertical="center"/>
    </xf>
    <xf numFmtId="0" fontId="17" fillId="3" borderId="5" xfId="2" applyFont="1" applyFill="1" applyBorder="1" applyProtection="1">
      <alignment vertical="center"/>
    </xf>
    <xf numFmtId="0" fontId="17" fillId="3" borderId="1" xfId="2" applyFont="1" applyFill="1" applyBorder="1" applyProtection="1">
      <alignment vertical="center"/>
    </xf>
    <xf numFmtId="0" fontId="17" fillId="3" borderId="2" xfId="2" applyFont="1" applyFill="1" applyBorder="1" applyProtection="1">
      <alignment vertical="center"/>
    </xf>
    <xf numFmtId="176" fontId="3" fillId="0" borderId="0" xfId="2" applyNumberFormat="1" applyFont="1" applyProtection="1">
      <alignment vertical="center"/>
    </xf>
    <xf numFmtId="0" fontId="13" fillId="0" borderId="3" xfId="0" applyFont="1" applyBorder="1" applyAlignment="1" applyProtection="1">
      <alignment horizontal="left" vertical="center" indent="1"/>
    </xf>
    <xf numFmtId="0" fontId="13" fillId="0" borderId="4" xfId="0" applyFont="1" applyBorder="1" applyAlignment="1" applyProtection="1">
      <alignment horizontal="left" vertical="center" indent="1"/>
    </xf>
    <xf numFmtId="0" fontId="13" fillId="0" borderId="6" xfId="0" applyFont="1" applyBorder="1" applyAlignment="1" applyProtection="1">
      <alignment horizontal="left" vertical="center" indent="1"/>
    </xf>
    <xf numFmtId="0" fontId="13" fillId="0" borderId="7" xfId="0" applyFont="1" applyBorder="1" applyProtection="1">
      <alignment vertical="center"/>
    </xf>
    <xf numFmtId="0" fontId="13" fillId="0" borderId="0" xfId="0" applyFont="1" applyProtection="1">
      <alignment vertical="center"/>
    </xf>
    <xf numFmtId="0" fontId="3" fillId="0" borderId="4" xfId="0" applyFont="1" applyBorder="1" applyProtection="1">
      <alignment vertical="center"/>
    </xf>
    <xf numFmtId="0" fontId="3" fillId="0" borderId="6" xfId="0" applyFont="1" applyBorder="1" applyProtection="1">
      <alignment vertical="center"/>
    </xf>
    <xf numFmtId="178" fontId="3" fillId="0" borderId="7" xfId="0" applyNumberFormat="1" applyFont="1" applyBorder="1" applyProtection="1">
      <alignment vertical="center"/>
    </xf>
    <xf numFmtId="178" fontId="3" fillId="0" borderId="0" xfId="0" applyNumberFormat="1" applyFont="1" applyProtection="1">
      <alignment vertical="center"/>
    </xf>
    <xf numFmtId="0" fontId="3" fillId="0" borderId="0" xfId="0" applyFont="1" applyProtection="1">
      <alignment vertical="center"/>
    </xf>
    <xf numFmtId="0" fontId="3" fillId="0" borderId="8" xfId="0" applyFont="1" applyBorder="1" applyProtection="1">
      <alignment vertical="center"/>
    </xf>
    <xf numFmtId="0" fontId="14" fillId="0" borderId="0" xfId="0" applyFont="1" applyAlignment="1" applyProtection="1">
      <alignment horizontal="right" vertical="top"/>
    </xf>
    <xf numFmtId="0" fontId="18" fillId="0" borderId="0" xfId="0" applyFont="1" applyAlignment="1" applyProtection="1">
      <alignment vertical="top"/>
    </xf>
    <xf numFmtId="0" fontId="14" fillId="0" borderId="0" xfId="0" applyFont="1" applyAlignment="1" applyProtection="1">
      <alignment vertical="top"/>
    </xf>
    <xf numFmtId="0" fontId="3" fillId="0" borderId="5" xfId="2" applyFont="1" applyBorder="1" applyProtection="1">
      <alignment vertical="center"/>
    </xf>
    <xf numFmtId="0" fontId="3" fillId="0" borderId="1" xfId="2" applyFont="1" applyBorder="1" applyProtection="1">
      <alignment vertical="center"/>
    </xf>
    <xf numFmtId="0" fontId="3" fillId="0" borderId="2" xfId="2" applyFont="1" applyBorder="1" applyProtection="1">
      <alignment vertical="center"/>
    </xf>
    <xf numFmtId="179" fontId="3" fillId="0" borderId="0" xfId="2" applyNumberFormat="1" applyFont="1" applyProtection="1">
      <alignment vertical="center"/>
    </xf>
    <xf numFmtId="0" fontId="13" fillId="0" borderId="12" xfId="0" applyFont="1" applyBorder="1" applyProtection="1">
      <alignment vertical="center"/>
    </xf>
    <xf numFmtId="0" fontId="14" fillId="0" borderId="15" xfId="0" applyFont="1" applyBorder="1" applyAlignment="1" applyProtection="1">
      <alignment horizontal="left" vertical="center"/>
    </xf>
    <xf numFmtId="0" fontId="14" fillId="0" borderId="16" xfId="0" applyFont="1" applyBorder="1" applyAlignment="1" applyProtection="1">
      <alignment horizontal="left" vertical="center"/>
    </xf>
    <xf numFmtId="49" fontId="14" fillId="0" borderId="16" xfId="0" applyNumberFormat="1" applyFont="1" applyBorder="1" applyAlignment="1" applyProtection="1">
      <alignment horizontal="left" vertical="center"/>
    </xf>
    <xf numFmtId="0" fontId="14" fillId="0" borderId="14" xfId="0" applyFont="1" applyBorder="1" applyAlignment="1" applyProtection="1">
      <alignment horizontal="left" vertical="center"/>
    </xf>
    <xf numFmtId="0" fontId="14" fillId="0" borderId="0" xfId="0" applyFont="1" applyAlignment="1" applyProtection="1">
      <alignment horizontal="left" vertical="center"/>
    </xf>
    <xf numFmtId="0" fontId="3" fillId="0" borderId="7" xfId="0" applyFont="1" applyBorder="1" applyProtection="1">
      <alignment vertical="center"/>
    </xf>
    <xf numFmtId="0" fontId="12" fillId="0" borderId="8" xfId="0" applyFont="1" applyBorder="1" applyAlignment="1" applyProtection="1">
      <alignment vertical="top"/>
    </xf>
    <xf numFmtId="0" fontId="18" fillId="0" borderId="0" xfId="0" quotePrefix="1" applyFont="1" applyAlignment="1" applyProtection="1">
      <alignment vertical="top"/>
    </xf>
    <xf numFmtId="0" fontId="3" fillId="0" borderId="5" xfId="0" applyFont="1" applyBorder="1" applyProtection="1">
      <alignment vertical="center"/>
    </xf>
    <xf numFmtId="0" fontId="3" fillId="0" borderId="1" xfId="0" applyFont="1" applyBorder="1" applyProtection="1">
      <alignment vertical="center"/>
    </xf>
    <xf numFmtId="0" fontId="12" fillId="0" borderId="1" xfId="0" applyFont="1" applyBorder="1" applyAlignment="1" applyProtection="1">
      <alignment vertical="top"/>
    </xf>
    <xf numFmtId="0" fontId="3" fillId="0" borderId="2" xfId="0" applyFont="1" applyBorder="1" applyProtection="1">
      <alignment vertical="center"/>
    </xf>
    <xf numFmtId="0" fontId="12" fillId="0" borderId="0" xfId="0" applyFont="1" applyAlignment="1" applyProtection="1">
      <alignment vertical="top"/>
    </xf>
    <xf numFmtId="179" fontId="12" fillId="0" borderId="0" xfId="0" applyNumberFormat="1" applyFont="1" applyAlignment="1" applyProtection="1">
      <alignment vertical="top"/>
    </xf>
    <xf numFmtId="49" fontId="3" fillId="0" borderId="4" xfId="0" applyNumberFormat="1" applyFont="1" applyBorder="1" applyProtection="1">
      <alignment vertical="center"/>
    </xf>
    <xf numFmtId="0" fontId="14" fillId="0" borderId="0" xfId="0" applyFont="1" applyProtection="1">
      <alignment vertical="center"/>
    </xf>
    <xf numFmtId="49" fontId="3" fillId="0" borderId="0" xfId="0" applyNumberFormat="1" applyFont="1" applyProtection="1">
      <alignment vertical="center"/>
    </xf>
    <xf numFmtId="49" fontId="14" fillId="0" borderId="0" xfId="0" applyNumberFormat="1" applyFont="1" applyAlignment="1" applyProtection="1">
      <alignment horizontal="right" vertical="top"/>
    </xf>
    <xf numFmtId="0" fontId="18" fillId="0" borderId="0" xfId="0" applyFont="1" applyAlignment="1" applyProtection="1">
      <alignment vertical="top" wrapText="1"/>
    </xf>
    <xf numFmtId="0" fontId="18" fillId="0" borderId="0" xfId="0" applyFont="1" applyAlignment="1" applyProtection="1">
      <alignment vertical="top"/>
    </xf>
    <xf numFmtId="49" fontId="14" fillId="0" borderId="0" xfId="0" applyNumberFormat="1" applyFont="1" applyAlignment="1" applyProtection="1">
      <alignment horizontal="left" vertical="top"/>
    </xf>
    <xf numFmtId="0" fontId="3" fillId="0" borderId="0" xfId="0" applyFont="1" applyAlignment="1" applyProtection="1">
      <alignment vertical="top"/>
    </xf>
    <xf numFmtId="0" fontId="15" fillId="0" borderId="0" xfId="1" applyFont="1" applyProtection="1">
      <alignment vertical="center"/>
    </xf>
    <xf numFmtId="0" fontId="15" fillId="0" borderId="7" xfId="0" applyFont="1" applyBorder="1" applyProtection="1">
      <alignment vertical="center"/>
    </xf>
    <xf numFmtId="0" fontId="15" fillId="0" borderId="0" xfId="0" applyFont="1" applyProtection="1">
      <alignment vertical="center"/>
    </xf>
    <xf numFmtId="0" fontId="15" fillId="0" borderId="8" xfId="0" applyFont="1" applyBorder="1" applyProtection="1">
      <alignment vertical="center"/>
    </xf>
    <xf numFmtId="0" fontId="15" fillId="0" borderId="0" xfId="2" applyFont="1" applyProtection="1">
      <alignment vertical="center"/>
    </xf>
    <xf numFmtId="49" fontId="12" fillId="0" borderId="1" xfId="0" applyNumberFormat="1" applyFont="1" applyBorder="1" applyAlignment="1" applyProtection="1">
      <alignment vertical="top"/>
    </xf>
    <xf numFmtId="49" fontId="12" fillId="0" borderId="0" xfId="0" applyNumberFormat="1" applyFont="1" applyAlignment="1" applyProtection="1">
      <alignment vertical="top"/>
    </xf>
    <xf numFmtId="49" fontId="13" fillId="0" borderId="5" xfId="0" applyNumberFormat="1" applyFont="1" applyBorder="1" applyProtection="1">
      <alignment vertical="center"/>
    </xf>
    <xf numFmtId="0" fontId="3" fillId="0" borderId="8" xfId="1" applyFont="1" applyBorder="1" applyProtection="1">
      <alignment vertical="center"/>
    </xf>
    <xf numFmtId="0" fontId="14" fillId="0" borderId="13" xfId="0" applyFont="1" applyBorder="1" applyAlignment="1" applyProtection="1">
      <alignment horizontal="left" vertical="center" wrapText="1"/>
    </xf>
    <xf numFmtId="0" fontId="14" fillId="0" borderId="13" xfId="0" applyFont="1" applyBorder="1" applyAlignment="1" applyProtection="1">
      <alignment horizontal="left" vertical="center"/>
    </xf>
    <xf numFmtId="176" fontId="14" fillId="0" borderId="13" xfId="0" applyNumberFormat="1" applyFont="1" applyBorder="1" applyAlignment="1" applyProtection="1">
      <alignment horizontal="left" vertical="center"/>
    </xf>
    <xf numFmtId="0" fontId="3" fillId="0" borderId="8" xfId="2" applyFont="1" applyBorder="1" applyProtection="1">
      <alignment vertical="center"/>
    </xf>
    <xf numFmtId="49" fontId="3" fillId="0" borderId="0" xfId="0" applyNumberFormat="1" applyFont="1" applyAlignment="1" applyProtection="1">
      <alignment horizontal="right" vertical="center"/>
    </xf>
    <xf numFmtId="0" fontId="18" fillId="0" borderId="0" xfId="0" applyFont="1" applyAlignment="1" applyProtection="1">
      <alignment horizontal="left" vertical="top" wrapText="1"/>
    </xf>
    <xf numFmtId="0" fontId="14" fillId="0" borderId="8" xfId="0" applyFont="1" applyBorder="1" applyAlignment="1" applyProtection="1">
      <alignment vertical="top"/>
    </xf>
    <xf numFmtId="176" fontId="3" fillId="0" borderId="0" xfId="0" applyNumberFormat="1" applyFont="1" applyProtection="1">
      <alignment vertical="center"/>
    </xf>
    <xf numFmtId="0" fontId="18" fillId="0" borderId="0" xfId="0" applyFont="1" applyAlignment="1" applyProtection="1">
      <alignment horizontal="left" vertical="top"/>
    </xf>
    <xf numFmtId="49" fontId="14" fillId="0" borderId="0" xfId="0" applyNumberFormat="1" applyFont="1" applyAlignment="1" applyProtection="1">
      <alignment vertical="top"/>
    </xf>
    <xf numFmtId="38" fontId="14" fillId="0" borderId="0" xfId="0" applyNumberFormat="1" applyFont="1" applyAlignment="1" applyProtection="1">
      <alignment vertical="top"/>
    </xf>
    <xf numFmtId="0" fontId="3" fillId="0" borderId="0" xfId="1" applyFont="1" applyAlignment="1" applyProtection="1"/>
    <xf numFmtId="0" fontId="13" fillId="0" borderId="7" xfId="0" applyFont="1" applyBorder="1" applyAlignment="1" applyProtection="1"/>
    <xf numFmtId="0" fontId="3" fillId="0" borderId="0" xfId="2" applyFont="1" applyAlignment="1" applyProtection="1"/>
    <xf numFmtId="0" fontId="18" fillId="0" borderId="1" xfId="0" applyFont="1" applyBorder="1" applyAlignment="1" applyProtection="1">
      <alignment horizontal="left" vertical="center" wrapText="1"/>
    </xf>
    <xf numFmtId="0" fontId="3" fillId="0" borderId="8" xfId="0" applyFont="1" applyBorder="1" applyAlignment="1" applyProtection="1"/>
    <xf numFmtId="0" fontId="3" fillId="0" borderId="0" xfId="1" applyFont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left" vertical="center"/>
    </xf>
    <xf numFmtId="0" fontId="3" fillId="0" borderId="21" xfId="0" applyFont="1" applyBorder="1" applyAlignment="1" applyProtection="1">
      <alignment horizontal="left" vertical="center"/>
    </xf>
    <xf numFmtId="49" fontId="3" fillId="0" borderId="33" xfId="0" applyNumberFormat="1" applyFont="1" applyBorder="1" applyAlignment="1" applyProtection="1">
      <alignment horizontal="left" vertical="center" wrapText="1"/>
    </xf>
    <xf numFmtId="38" fontId="3" fillId="0" borderId="10" xfId="0" applyNumberFormat="1" applyFont="1" applyBorder="1" applyAlignment="1" applyProtection="1">
      <alignment horizontal="center" vertical="center"/>
    </xf>
    <xf numFmtId="38" fontId="3" fillId="0" borderId="9" xfId="0" applyNumberFormat="1" applyFont="1" applyBorder="1" applyAlignment="1" applyProtection="1">
      <alignment horizontal="center" vertical="center"/>
    </xf>
    <xf numFmtId="38" fontId="3" fillId="0" borderId="19" xfId="0" applyNumberFormat="1" applyFont="1" applyBorder="1" applyAlignment="1" applyProtection="1">
      <alignment horizontal="center" vertical="center"/>
    </xf>
    <xf numFmtId="180" fontId="3" fillId="0" borderId="0" xfId="2" applyNumberFormat="1" applyFont="1" applyProtection="1">
      <alignment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2" xfId="0" applyFont="1" applyBorder="1" applyAlignment="1" applyProtection="1">
      <alignment horizontal="left" vertical="center"/>
    </xf>
    <xf numFmtId="49" fontId="3" fillId="0" borderId="32" xfId="0" applyNumberFormat="1" applyFont="1" applyBorder="1" applyAlignment="1" applyProtection="1">
      <alignment horizontal="left" vertical="center" wrapText="1"/>
    </xf>
    <xf numFmtId="38" fontId="3" fillId="0" borderId="23" xfId="0" applyNumberFormat="1" applyFont="1" applyBorder="1" applyAlignment="1" applyProtection="1">
      <alignment horizontal="center" vertical="center" wrapText="1"/>
    </xf>
    <xf numFmtId="38" fontId="3" fillId="0" borderId="26" xfId="0" applyNumberFormat="1" applyFont="1" applyBorder="1" applyAlignment="1" applyProtection="1">
      <alignment horizontal="center" vertical="center" wrapText="1"/>
    </xf>
    <xf numFmtId="38" fontId="3" fillId="0" borderId="24" xfId="0" applyNumberFormat="1" applyFont="1" applyBorder="1" applyAlignment="1" applyProtection="1">
      <alignment horizontal="center" vertical="center" wrapText="1"/>
    </xf>
    <xf numFmtId="0" fontId="3" fillId="0" borderId="23" xfId="2" applyFont="1" applyBorder="1" applyAlignment="1" applyProtection="1">
      <alignment horizontal="center" vertical="center" wrapText="1"/>
    </xf>
    <xf numFmtId="0" fontId="3" fillId="0" borderId="24" xfId="2" applyFont="1" applyBorder="1" applyAlignment="1" applyProtection="1">
      <alignment horizontal="center" vertical="center" wrapText="1"/>
    </xf>
    <xf numFmtId="38" fontId="3" fillId="0" borderId="27" xfId="0" applyNumberFormat="1" applyFont="1" applyBorder="1" applyAlignment="1" applyProtection="1">
      <alignment horizontal="center" vertical="center" wrapText="1"/>
    </xf>
    <xf numFmtId="180" fontId="3" fillId="0" borderId="0" xfId="0" applyNumberFormat="1" applyFont="1" applyProtection="1">
      <alignment vertical="center"/>
    </xf>
    <xf numFmtId="49" fontId="3" fillId="0" borderId="28" xfId="0" applyNumberFormat="1" applyFont="1" applyBorder="1" applyAlignment="1" applyProtection="1">
      <alignment horizontal="center" vertical="center"/>
    </xf>
    <xf numFmtId="0" fontId="3" fillId="0" borderId="10" xfId="2" applyFont="1" applyBorder="1" applyProtection="1">
      <alignment vertical="center"/>
    </xf>
    <xf numFmtId="0" fontId="3" fillId="0" borderId="9" xfId="2" applyFont="1" applyBorder="1" applyProtection="1">
      <alignment vertical="center"/>
    </xf>
    <xf numFmtId="0" fontId="3" fillId="0" borderId="20" xfId="2" applyFont="1" applyBorder="1" applyProtection="1">
      <alignment vertical="center"/>
    </xf>
    <xf numFmtId="49" fontId="3" fillId="0" borderId="29" xfId="0" applyNumberFormat="1" applyFont="1" applyBorder="1" applyAlignment="1" applyProtection="1">
      <alignment horizontal="center" vertical="center"/>
    </xf>
    <xf numFmtId="0" fontId="3" fillId="0" borderId="17" xfId="2" applyFont="1" applyBorder="1" applyProtection="1">
      <alignment vertical="center"/>
    </xf>
    <xf numFmtId="0" fontId="3" fillId="0" borderId="18" xfId="2" applyFont="1" applyBorder="1" applyProtection="1">
      <alignment vertical="center"/>
    </xf>
    <xf numFmtId="0" fontId="3" fillId="0" borderId="11" xfId="2" applyFont="1" applyBorder="1" applyProtection="1">
      <alignment vertical="center"/>
    </xf>
    <xf numFmtId="49" fontId="3" fillId="0" borderId="30" xfId="0" applyNumberFormat="1" applyFont="1" applyBorder="1" applyAlignment="1" applyProtection="1">
      <alignment horizontal="center" vertical="center"/>
    </xf>
    <xf numFmtId="49" fontId="3" fillId="0" borderId="31" xfId="0" applyNumberFormat="1" applyFont="1" applyBorder="1" applyAlignment="1" applyProtection="1">
      <alignment horizontal="center" vertical="center"/>
    </xf>
    <xf numFmtId="0" fontId="3" fillId="0" borderId="23" xfId="2" applyFont="1" applyBorder="1" applyProtection="1">
      <alignment vertical="center"/>
    </xf>
    <xf numFmtId="0" fontId="3" fillId="0" borderId="26" xfId="2" applyFont="1" applyBorder="1" applyProtection="1">
      <alignment vertical="center"/>
    </xf>
    <xf numFmtId="0" fontId="3" fillId="0" borderId="24" xfId="2" applyFont="1" applyBorder="1" applyProtection="1">
      <alignment vertical="center"/>
    </xf>
    <xf numFmtId="0" fontId="3" fillId="0" borderId="4" xfId="2" applyFont="1" applyBorder="1" applyAlignment="1" applyProtection="1">
      <alignment horizontal="left" vertical="center"/>
    </xf>
    <xf numFmtId="0" fontId="3" fillId="0" borderId="4" xfId="1" applyFont="1" applyBorder="1" applyAlignment="1" applyProtection="1">
      <alignment horizontal="center" vertical="center"/>
    </xf>
    <xf numFmtId="180" fontId="3" fillId="0" borderId="4" xfId="1" applyNumberFormat="1" applyFont="1" applyBorder="1" applyProtection="1">
      <alignment vertical="center"/>
    </xf>
    <xf numFmtId="176" fontId="3" fillId="0" borderId="4" xfId="1" applyNumberFormat="1" applyFont="1" applyBorder="1" applyProtection="1">
      <alignment vertical="center"/>
    </xf>
    <xf numFmtId="181" fontId="3" fillId="0" borderId="0" xfId="1" applyNumberFormat="1" applyFont="1" applyAlignment="1" applyProtection="1">
      <alignment horizontal="right" vertical="center"/>
    </xf>
    <xf numFmtId="181" fontId="3" fillId="0" borderId="0" xfId="0" applyNumberFormat="1" applyFont="1" applyAlignment="1" applyProtection="1">
      <alignment horizontal="right" vertical="center"/>
    </xf>
    <xf numFmtId="180" fontId="3" fillId="0" borderId="0" xfId="0" applyNumberFormat="1" applyFont="1" applyAlignment="1" applyProtection="1">
      <alignment horizontal="right" vertical="center"/>
    </xf>
    <xf numFmtId="0" fontId="12" fillId="0" borderId="1" xfId="0" applyFont="1" applyBorder="1" applyAlignment="1" applyProtection="1">
      <alignment horizontal="right" vertical="top"/>
    </xf>
    <xf numFmtId="0" fontId="12" fillId="0" borderId="0" xfId="0" applyFont="1" applyAlignment="1" applyProtection="1">
      <alignment horizontal="right" vertical="top"/>
    </xf>
    <xf numFmtId="0" fontId="3" fillId="0" borderId="6" xfId="2" applyFont="1" applyBorder="1" applyProtection="1">
      <alignment vertical="center"/>
    </xf>
    <xf numFmtId="49" fontId="14" fillId="0" borderId="0" xfId="0" applyNumberFormat="1" applyFont="1" applyProtection="1">
      <alignment vertical="center"/>
    </xf>
    <xf numFmtId="0" fontId="3" fillId="0" borderId="0" xfId="8" applyFont="1" applyAlignment="1" applyProtection="1">
      <alignment horizontal="left" vertical="center"/>
    </xf>
    <xf numFmtId="0" fontId="20" fillId="4" borderId="17" xfId="0" applyNumberFormat="1" applyFont="1" applyFill="1" applyBorder="1" applyAlignment="1" applyProtection="1">
      <alignment horizontal="left" vertical="center"/>
    </xf>
    <xf numFmtId="38" fontId="20" fillId="2" borderId="17" xfId="0" applyNumberFormat="1" applyFont="1" applyFill="1" applyBorder="1" applyAlignment="1" applyProtection="1">
      <alignment horizontal="right" vertical="center"/>
      <protection locked="0"/>
    </xf>
    <xf numFmtId="0" fontId="20" fillId="2" borderId="18" xfId="0" applyFont="1" applyFill="1" applyBorder="1" applyAlignment="1" applyProtection="1">
      <alignment horizontal="right" vertical="center"/>
      <protection locked="0"/>
    </xf>
    <xf numFmtId="0" fontId="20" fillId="2" borderId="11" xfId="0" applyFont="1" applyFill="1" applyBorder="1" applyAlignment="1" applyProtection="1">
      <alignment horizontal="right" vertical="center"/>
      <protection locked="0"/>
    </xf>
  </cellXfs>
  <cellStyles count="9">
    <cellStyle name="桁区切り 2" xfId="4" xr:uid="{00000000-0005-0000-0000-000000000000}"/>
    <cellStyle name="桁区切り 3" xfId="7" xr:uid="{00000000-0005-0000-0000-000001000000}"/>
    <cellStyle name="標準" xfId="0" builtinId="0"/>
    <cellStyle name="標準 3 3" xfId="3" xr:uid="{00000000-0005-0000-0000-000003000000}"/>
    <cellStyle name="標準 5" xfId="2" xr:uid="{00000000-0005-0000-0000-000004000000}"/>
    <cellStyle name="標準 5 2" xfId="1" xr:uid="{00000000-0005-0000-0000-000005000000}"/>
    <cellStyle name="標準 5 2 2" xfId="6" xr:uid="{00000000-0005-0000-0000-000006000000}"/>
    <cellStyle name="標準 5 2 2 2" xfId="8" xr:uid="{00000000-0005-0000-0000-000007000000}"/>
    <cellStyle name="標準 9" xfId="5" xr:uid="{00000000-0005-0000-0000-000008000000}"/>
  </cellStyles>
  <dxfs count="38"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ECFF"/>
      <rgbColor rgb="00C6E0B4"/>
      <rgbColor rgb="00FFFF99"/>
      <rgbColor rgb="0099CCFF"/>
      <rgbColor rgb="00FF99CC"/>
      <rgbColor rgb="00CC99FF"/>
      <rgbColor rgb="00FFE699"/>
      <rgbColor rgb="000070C0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EDFC"/>
      <color rgb="FFFFE1FF"/>
      <color rgb="FFFF0000"/>
      <color rgb="FFA6A6A6"/>
      <color rgb="FFE2EFDA"/>
      <color rgb="FFEEAAFC"/>
      <color rgb="FFFFE699"/>
      <color rgb="FFC6E0B4"/>
      <color rgb="FF0070C0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outlinePr summaryBelow="0"/>
    <pageSetUpPr fitToPage="1"/>
  </sheetPr>
  <dimension ref="A1:AC156"/>
  <sheetViews>
    <sheetView showGridLines="0" tabSelected="1" topLeftCell="B1" zoomScaleNormal="100" workbookViewId="0">
      <selection activeCell="B1" sqref="B1"/>
    </sheetView>
  </sheetViews>
  <sheetFormatPr defaultColWidth="9" defaultRowHeight="13.5"/>
  <cols>
    <col min="1" max="1" width="5.25" style="36" hidden="1" customWidth="1"/>
    <col min="2" max="2" width="1.625" style="36" customWidth="1"/>
    <col min="3" max="3" width="2.625" style="36" customWidth="1"/>
    <col min="4" max="4" width="5.625" style="36" customWidth="1"/>
    <col min="5" max="5" width="4.75" style="36" customWidth="1"/>
    <col min="6" max="7" width="6.625" style="36" customWidth="1"/>
    <col min="8" max="8" width="4.625" style="36" customWidth="1"/>
    <col min="9" max="9" width="1.625" style="36" customWidth="1"/>
    <col min="10" max="11" width="7.625" style="36" customWidth="1"/>
    <col min="12" max="12" width="9.5" style="36" customWidth="1"/>
    <col min="13" max="13" width="4.75" style="36" customWidth="1"/>
    <col min="14" max="14" width="7.5" style="36" customWidth="1"/>
    <col min="15" max="15" width="3.375" style="36" customWidth="1"/>
    <col min="16" max="19" width="6" style="36" customWidth="1"/>
    <col min="20" max="20" width="3.875" style="36" customWidth="1"/>
    <col min="21" max="21" width="8.125" style="36" customWidth="1"/>
    <col min="22" max="25" width="3.875" style="36" customWidth="1"/>
    <col min="26" max="26" width="2.625" style="36" customWidth="1"/>
    <col min="27" max="27" width="3.625" style="36" customWidth="1"/>
    <col min="28" max="16384" width="9" style="36"/>
  </cols>
  <sheetData>
    <row r="1" spans="1:27" ht="30" customHeight="1">
      <c r="A1" s="33" t="s">
        <v>173</v>
      </c>
      <c r="B1" s="33"/>
      <c r="C1" s="34" t="s">
        <v>164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T1" s="37"/>
      <c r="U1" s="37"/>
      <c r="V1" s="37"/>
      <c r="W1" s="38">
        <v>45017</v>
      </c>
      <c r="X1" s="38"/>
      <c r="Y1" s="38"/>
      <c r="Z1" s="38"/>
      <c r="AA1" s="37"/>
    </row>
    <row r="2" spans="1:27" ht="15.75" hidden="1" customHeight="1">
      <c r="A2" s="33" t="s">
        <v>14</v>
      </c>
      <c r="B2" s="33"/>
      <c r="C2" s="39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5"/>
      <c r="S2" s="40"/>
      <c r="T2" s="40"/>
      <c r="U2" s="40"/>
      <c r="V2" s="40"/>
      <c r="W2" s="40"/>
      <c r="X2" s="40"/>
      <c r="Y2" s="40"/>
      <c r="Z2" s="40"/>
      <c r="AA2" s="37"/>
    </row>
    <row r="3" spans="1:27" ht="30" customHeight="1">
      <c r="A3" s="41">
        <v>2023.04</v>
      </c>
      <c r="B3" s="41"/>
      <c r="C3" s="42" t="s">
        <v>179</v>
      </c>
    </row>
    <row r="4" spans="1:27" ht="6.75" customHeight="1">
      <c r="A4" s="41"/>
      <c r="B4" s="41"/>
      <c r="C4" s="43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5"/>
    </row>
    <row r="5" spans="1:27" ht="15" customHeight="1">
      <c r="A5" s="41"/>
      <c r="B5" s="41"/>
      <c r="C5" s="46" t="s">
        <v>16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8"/>
    </row>
    <row r="6" spans="1:27" ht="15" customHeight="1">
      <c r="A6" s="41"/>
      <c r="B6" s="41"/>
      <c r="C6" s="46" t="s">
        <v>17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8"/>
    </row>
    <row r="7" spans="1:27" ht="15" customHeight="1">
      <c r="A7" s="41"/>
      <c r="B7" s="41"/>
      <c r="C7" s="46" t="s">
        <v>18</v>
      </c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8"/>
    </row>
    <row r="8" spans="1:27" ht="15" hidden="1" customHeight="1">
      <c r="A8" s="41"/>
      <c r="B8" s="41"/>
      <c r="C8" s="46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8"/>
    </row>
    <row r="9" spans="1:27" ht="6.75" customHeight="1">
      <c r="A9" s="41"/>
      <c r="B9" s="41"/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1"/>
    </row>
    <row r="10" spans="1:27" ht="27" customHeight="1">
      <c r="A10" s="41"/>
      <c r="B10" s="41"/>
      <c r="I10" s="52"/>
    </row>
    <row r="11" spans="1:27" ht="15" hidden="1" customHeight="1">
      <c r="A11" s="41"/>
      <c r="B11" s="41"/>
      <c r="I11" s="52"/>
    </row>
    <row r="12" spans="1:27" ht="15" hidden="1" customHeight="1">
      <c r="A12" s="41"/>
      <c r="B12" s="41"/>
      <c r="I12" s="52"/>
    </row>
    <row r="13" spans="1:27" ht="20.100000000000001" customHeight="1">
      <c r="A13" s="41"/>
      <c r="B13" s="41"/>
      <c r="C13" s="53" t="s">
        <v>19</v>
      </c>
      <c r="D13" s="54"/>
      <c r="E13" s="54"/>
      <c r="F13" s="54"/>
      <c r="G13" s="54"/>
      <c r="H13" s="55"/>
    </row>
    <row r="14" spans="1:27" ht="20.100000000000001" customHeight="1">
      <c r="A14" s="41"/>
      <c r="B14" s="41"/>
      <c r="C14" s="56"/>
      <c r="D14" s="57"/>
      <c r="E14" s="57"/>
      <c r="F14" s="57"/>
      <c r="G14" s="57"/>
      <c r="H14" s="57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9"/>
    </row>
    <row r="15" spans="1:27" ht="20.100000000000001" customHeight="1">
      <c r="A15" s="41">
        <f>IF(TRIM($I15)="", 1001, 0)</f>
        <v>1001</v>
      </c>
      <c r="B15" s="41"/>
      <c r="C15" s="60"/>
      <c r="D15" s="61">
        <v>1</v>
      </c>
      <c r="E15" s="62" t="s">
        <v>21</v>
      </c>
      <c r="F15" s="62"/>
      <c r="G15" s="62"/>
      <c r="H15" s="62"/>
      <c r="I15" s="30"/>
      <c r="J15" s="30"/>
      <c r="K15" s="30"/>
      <c r="L15" s="30"/>
      <c r="M15" s="30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3"/>
    </row>
    <row r="16" spans="1:27" ht="20.100000000000001" customHeight="1">
      <c r="A16" s="41"/>
      <c r="B16" s="41"/>
      <c r="C16" s="60"/>
      <c r="D16" s="61"/>
      <c r="E16" s="62"/>
      <c r="F16" s="62"/>
      <c r="G16" s="62"/>
      <c r="H16" s="62"/>
      <c r="I16" s="64"/>
      <c r="J16" s="65" t="str">
        <f>日付例&amp;"　年月日を入力してください。"</f>
        <v>例)2023/4/1、R5/4/1　年月日を入力してください。</v>
      </c>
      <c r="K16" s="65"/>
      <c r="L16" s="65"/>
      <c r="M16" s="65"/>
      <c r="N16" s="65"/>
      <c r="O16" s="65"/>
      <c r="P16" s="65"/>
      <c r="Q16" s="66"/>
      <c r="R16" s="66"/>
      <c r="S16" s="66"/>
      <c r="T16" s="66"/>
      <c r="U16" s="66"/>
      <c r="V16" s="66"/>
      <c r="W16" s="66"/>
      <c r="X16" s="66"/>
      <c r="Y16" s="66"/>
      <c r="Z16" s="63"/>
    </row>
    <row r="17" spans="1:26" ht="15" customHeight="1">
      <c r="A17" s="41"/>
      <c r="B17" s="41"/>
      <c r="C17" s="67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9"/>
    </row>
    <row r="18" spans="1:26" ht="15" customHeight="1">
      <c r="A18" s="41"/>
      <c r="B18" s="41"/>
    </row>
    <row r="19" spans="1:26" ht="15.75" hidden="1" customHeight="1">
      <c r="A19" s="41"/>
      <c r="B19" s="41"/>
    </row>
    <row r="20" spans="1:26" ht="15.75" hidden="1" customHeight="1">
      <c r="A20" s="41"/>
      <c r="B20" s="41"/>
    </row>
    <row r="21" spans="1:26" ht="15.75" hidden="1" customHeight="1">
      <c r="A21" s="41"/>
      <c r="B21" s="41"/>
    </row>
    <row r="22" spans="1:26" ht="15.75" hidden="1" customHeight="1">
      <c r="A22" s="41"/>
      <c r="B22" s="41"/>
    </row>
    <row r="23" spans="1:26" ht="15.75" hidden="1" customHeight="1">
      <c r="A23" s="41"/>
      <c r="B23" s="41"/>
    </row>
    <row r="24" spans="1:26" ht="15.75" hidden="1" customHeight="1">
      <c r="A24" s="41"/>
      <c r="B24" s="41"/>
    </row>
    <row r="25" spans="1:26" ht="15.75" hidden="1" customHeight="1">
      <c r="A25" s="41"/>
      <c r="B25" s="41"/>
    </row>
    <row r="26" spans="1:26" ht="15.75" hidden="1" customHeight="1">
      <c r="A26" s="41"/>
      <c r="B26" s="41"/>
    </row>
    <row r="27" spans="1:26" ht="15.75" hidden="1" customHeight="1">
      <c r="A27" s="41"/>
      <c r="B27" s="41"/>
    </row>
    <row r="28" spans="1:26" ht="15" customHeight="1">
      <c r="A28" s="41"/>
      <c r="B28" s="41"/>
    </row>
    <row r="29" spans="1:26" ht="20.100000000000001" customHeight="1">
      <c r="A29" s="41"/>
      <c r="B29" s="41"/>
      <c r="C29" s="53" t="s">
        <v>165</v>
      </c>
      <c r="D29" s="54"/>
      <c r="E29" s="54"/>
      <c r="F29" s="54"/>
      <c r="G29" s="54"/>
      <c r="H29" s="55"/>
      <c r="I29" s="70"/>
    </row>
    <row r="30" spans="1:26" ht="9.9499999999999993" customHeight="1">
      <c r="A30" s="41"/>
      <c r="B30" s="41"/>
      <c r="C30" s="56"/>
      <c r="D30" s="57"/>
      <c r="E30" s="71"/>
      <c r="F30" s="71"/>
      <c r="G30" s="71"/>
      <c r="H30" s="71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9"/>
    </row>
    <row r="31" spans="1:26" ht="20.100000000000001" customHeight="1">
      <c r="A31" s="41"/>
      <c r="B31" s="41"/>
      <c r="C31" s="56"/>
      <c r="D31" s="72" t="s">
        <v>20</v>
      </c>
      <c r="E31" s="73"/>
      <c r="F31" s="73"/>
      <c r="G31" s="73"/>
      <c r="H31" s="73"/>
      <c r="I31" s="74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5"/>
      <c r="Z31" s="63"/>
    </row>
    <row r="32" spans="1:26" ht="9.9499999999999993" customHeight="1">
      <c r="A32" s="41"/>
      <c r="B32" s="41"/>
      <c r="C32" s="5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63"/>
    </row>
    <row r="33" spans="1:26" ht="20.100000000000001" customHeight="1">
      <c r="A33" s="41"/>
      <c r="B33" s="41"/>
      <c r="C33" s="60"/>
      <c r="D33" s="61">
        <v>1</v>
      </c>
      <c r="E33" s="36" t="s">
        <v>0</v>
      </c>
      <c r="I33" s="26"/>
      <c r="J33" s="27"/>
      <c r="K33" s="27"/>
      <c r="L33" s="27"/>
      <c r="M33" s="27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3"/>
    </row>
    <row r="34" spans="1:26" ht="20.100000000000001" customHeight="1">
      <c r="A34" s="41"/>
      <c r="B34" s="41"/>
      <c r="C34" s="60"/>
      <c r="D34" s="61"/>
      <c r="E34" s="62"/>
      <c r="F34" s="62"/>
      <c r="G34" s="62"/>
      <c r="H34" s="62"/>
      <c r="I34" s="64"/>
      <c r="J34" s="65" t="s">
        <v>175</v>
      </c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3"/>
    </row>
    <row r="35" spans="1:26" ht="20.100000000000001" customHeight="1">
      <c r="A35" s="41">
        <f>IF(IF(I35="", FALSE, OR(ISERROR(FIND("@"&amp;LEFT(I35,3)&amp;"@", 都道府県3))=FALSE, ISERROR(FIND("@"&amp;LEFT(I35,4)&amp;"@",都道府県4))=FALSE)=FALSE), 1001, 0)</f>
        <v>0</v>
      </c>
      <c r="B35" s="41"/>
      <c r="C35" s="60"/>
      <c r="D35" s="61">
        <v>2</v>
      </c>
      <c r="E35" s="36" t="s">
        <v>166</v>
      </c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63"/>
    </row>
    <row r="36" spans="1:26" ht="20.100000000000001" customHeight="1">
      <c r="A36" s="41"/>
      <c r="B36" s="41"/>
      <c r="C36" s="60"/>
      <c r="D36" s="61"/>
      <c r="E36" s="62"/>
      <c r="F36" s="62"/>
      <c r="G36" s="62"/>
      <c r="H36" s="62"/>
      <c r="I36" s="64"/>
      <c r="J36" s="65" t="s">
        <v>15</v>
      </c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3"/>
    </row>
    <row r="37" spans="1:26" ht="20.100000000000001" customHeight="1">
      <c r="A37" s="41"/>
      <c r="B37" s="41"/>
      <c r="C37" s="60"/>
      <c r="D37" s="61">
        <v>3</v>
      </c>
      <c r="E37" s="36" t="s">
        <v>167</v>
      </c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63"/>
    </row>
    <row r="38" spans="1:26" ht="20.100000000000001" customHeight="1">
      <c r="A38" s="41"/>
      <c r="B38" s="41"/>
      <c r="C38" s="77"/>
      <c r="D38" s="62"/>
      <c r="E38" s="62"/>
      <c r="F38" s="62"/>
      <c r="G38" s="62"/>
      <c r="H38" s="62"/>
      <c r="I38" s="64"/>
      <c r="J38" s="65" t="s">
        <v>113</v>
      </c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3"/>
    </row>
    <row r="39" spans="1:26" ht="20.100000000000001" customHeight="1">
      <c r="A39" s="41"/>
      <c r="B39" s="41"/>
      <c r="C39" s="60"/>
      <c r="D39" s="61">
        <v>4</v>
      </c>
      <c r="E39" s="36" t="s">
        <v>1</v>
      </c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63"/>
    </row>
    <row r="40" spans="1:26" ht="20.100000000000001" customHeight="1">
      <c r="A40" s="41"/>
      <c r="B40" s="41"/>
      <c r="C40" s="77"/>
      <c r="D40" s="62"/>
      <c r="E40" s="62"/>
      <c r="F40" s="62"/>
      <c r="G40" s="62"/>
      <c r="H40" s="62"/>
      <c r="I40" s="64"/>
      <c r="J40" s="65" t="s">
        <v>82</v>
      </c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78"/>
    </row>
    <row r="41" spans="1:26" ht="20.100000000000001" customHeight="1">
      <c r="A41" s="41"/>
      <c r="B41" s="41"/>
      <c r="C41" s="60"/>
      <c r="D41" s="61">
        <v>5</v>
      </c>
      <c r="E41" s="36" t="s">
        <v>9</v>
      </c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63"/>
    </row>
    <row r="42" spans="1:26" ht="20.100000000000001" customHeight="1">
      <c r="A42" s="41"/>
      <c r="B42" s="41"/>
      <c r="C42" s="77"/>
      <c r="D42" s="62"/>
      <c r="E42" s="62"/>
      <c r="F42" s="62"/>
      <c r="G42" s="62"/>
      <c r="H42" s="62"/>
      <c r="I42" s="64"/>
      <c r="J42" s="65" t="s">
        <v>8</v>
      </c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78"/>
    </row>
    <row r="43" spans="1:26" ht="20.100000000000001" customHeight="1">
      <c r="A43" s="41">
        <f>IF(IF(I43="", FALSE, NOT(OR(IFERROR(SEARCH(" ",TRIM(I43)),0)&gt;0, IFERROR(SEARCH("　",TRIM(I43)),0)&gt;0))), 1001, 0)</f>
        <v>0</v>
      </c>
      <c r="B43" s="41"/>
      <c r="C43" s="60"/>
      <c r="D43" s="61">
        <v>6</v>
      </c>
      <c r="E43" s="36" t="s">
        <v>168</v>
      </c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63"/>
    </row>
    <row r="44" spans="1:26" ht="20.100000000000001" customHeight="1">
      <c r="A44" s="41"/>
      <c r="B44" s="41"/>
      <c r="C44" s="77"/>
      <c r="D44" s="62"/>
      <c r="E44" s="62"/>
      <c r="F44" s="62"/>
      <c r="G44" s="62"/>
      <c r="H44" s="62"/>
      <c r="I44" s="64"/>
      <c r="J44" s="65" t="s">
        <v>6</v>
      </c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78"/>
    </row>
    <row r="45" spans="1:26" ht="20.100000000000001" customHeight="1">
      <c r="A45" s="41">
        <f>IF(IF(I45="", FALSE, NOT(OR(IFERROR(SEARCH(" ",TRIM(I45)),0)&gt;0, IFERROR(SEARCH("　",TRIM(I45)),0)&gt;0))), 1001, 0)</f>
        <v>0</v>
      </c>
      <c r="B45" s="41"/>
      <c r="C45" s="60"/>
      <c r="D45" s="61">
        <v>7</v>
      </c>
      <c r="E45" s="36" t="s">
        <v>2</v>
      </c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63"/>
    </row>
    <row r="46" spans="1:26" ht="20.100000000000001" customHeight="1">
      <c r="A46" s="41"/>
      <c r="B46" s="41"/>
      <c r="C46" s="77"/>
      <c r="D46" s="62"/>
      <c r="E46" s="62"/>
      <c r="F46" s="62"/>
      <c r="G46" s="62"/>
      <c r="H46" s="62"/>
      <c r="I46" s="64"/>
      <c r="J46" s="65" t="s">
        <v>7</v>
      </c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3"/>
    </row>
    <row r="47" spans="1:26" ht="20.100000000000001" customHeight="1">
      <c r="A47" s="41">
        <f>IF(IF(I47="", FALSE, NOT(AND(ISNUMBER(VALUE(SUBSTITUTE(I47,"-",""))), IFERROR(SEARCH("-",I47),0)&gt;0))), 1001, 0)</f>
        <v>0</v>
      </c>
      <c r="B47" s="41"/>
      <c r="C47" s="60"/>
      <c r="D47" s="61">
        <v>8</v>
      </c>
      <c r="E47" s="36" t="s">
        <v>3</v>
      </c>
      <c r="I47" s="29"/>
      <c r="J47" s="29"/>
      <c r="K47" s="29"/>
      <c r="L47" s="29"/>
      <c r="M47" s="29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3"/>
    </row>
    <row r="48" spans="1:26" ht="20.100000000000001" customHeight="1">
      <c r="A48" s="41"/>
      <c r="B48" s="41"/>
      <c r="C48" s="77"/>
      <c r="D48" s="62"/>
      <c r="E48" s="62"/>
      <c r="F48" s="62"/>
      <c r="G48" s="62"/>
      <c r="H48" s="62"/>
      <c r="I48" s="64"/>
      <c r="J48" s="65" t="s">
        <v>83</v>
      </c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3"/>
    </row>
    <row r="49" spans="1:26" ht="20.100000000000001" customHeight="1">
      <c r="A49" s="41">
        <f>IF(IF(I49="", FALSE, NOT(AND(ISNUMBER(VALUE(SUBSTITUTE(I49,"-",""))), IFERROR(SEARCH("-",I49),0)&gt;0))), 1001, 0)</f>
        <v>0</v>
      </c>
      <c r="B49" s="41"/>
      <c r="C49" s="60"/>
      <c r="D49" s="61">
        <v>9</v>
      </c>
      <c r="E49" s="36" t="s">
        <v>4</v>
      </c>
      <c r="I49" s="29"/>
      <c r="J49" s="27"/>
      <c r="K49" s="27"/>
      <c r="L49" s="27"/>
      <c r="M49" s="27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3"/>
    </row>
    <row r="50" spans="1:26" ht="20.100000000000001" customHeight="1">
      <c r="A50" s="41"/>
      <c r="B50" s="41"/>
      <c r="C50" s="77"/>
      <c r="D50" s="62"/>
      <c r="E50" s="62"/>
      <c r="F50" s="62"/>
      <c r="G50" s="62"/>
      <c r="H50" s="62"/>
      <c r="I50" s="64"/>
      <c r="J50" s="65" t="s">
        <v>84</v>
      </c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3"/>
    </row>
    <row r="51" spans="1:26" ht="20.100000000000001" customHeight="1">
      <c r="A51" s="41">
        <f>IF(IF(I51="", FALSE, NOT(IFERROR(SEARCH("@",I51),0)&gt;0)), 1001, 0)</f>
        <v>0</v>
      </c>
      <c r="B51" s="41"/>
      <c r="C51" s="60"/>
      <c r="D51" s="61">
        <v>10</v>
      </c>
      <c r="E51" s="36" t="s">
        <v>169</v>
      </c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63"/>
    </row>
    <row r="52" spans="1:26" ht="20.100000000000001" customHeight="1">
      <c r="A52" s="41"/>
      <c r="B52" s="41"/>
      <c r="C52" s="77"/>
      <c r="D52" s="62"/>
      <c r="E52" s="62"/>
      <c r="F52" s="62"/>
      <c r="G52" s="62"/>
      <c r="H52" s="62"/>
      <c r="I52" s="64"/>
      <c r="J52" s="79" t="s">
        <v>115</v>
      </c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3"/>
    </row>
    <row r="53" spans="1:26" ht="15" customHeight="1">
      <c r="A53" s="41"/>
      <c r="B53" s="41"/>
      <c r="C53" s="80"/>
      <c r="D53" s="81"/>
      <c r="E53" s="81"/>
      <c r="F53" s="81"/>
      <c r="G53" s="81"/>
      <c r="H53" s="81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3"/>
    </row>
    <row r="54" spans="1:26" ht="15" customHeight="1">
      <c r="A54" s="41"/>
      <c r="B54" s="41"/>
      <c r="C54" s="62"/>
      <c r="D54" s="62"/>
      <c r="E54" s="62"/>
      <c r="F54" s="62"/>
      <c r="G54" s="62"/>
      <c r="H54" s="62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62"/>
    </row>
    <row r="55" spans="1:26" ht="15.75" hidden="1" customHeight="1">
      <c r="A55" s="41"/>
      <c r="B55" s="41"/>
      <c r="C55" s="62"/>
      <c r="D55" s="62"/>
      <c r="E55" s="62"/>
      <c r="F55" s="62"/>
      <c r="G55" s="62"/>
      <c r="H55" s="62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62"/>
    </row>
    <row r="56" spans="1:26" ht="15.75" hidden="1" customHeight="1">
      <c r="A56" s="41"/>
      <c r="B56" s="41"/>
      <c r="C56" s="62"/>
      <c r="D56" s="62"/>
      <c r="E56" s="62"/>
      <c r="F56" s="62"/>
      <c r="G56" s="62"/>
      <c r="H56" s="62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62"/>
    </row>
    <row r="57" spans="1:26" ht="15.75" hidden="1" customHeight="1">
      <c r="A57" s="41"/>
      <c r="B57" s="41"/>
      <c r="C57" s="62"/>
      <c r="D57" s="62"/>
      <c r="E57" s="62"/>
      <c r="F57" s="62"/>
      <c r="G57" s="62"/>
      <c r="H57" s="62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62"/>
    </row>
    <row r="58" spans="1:26" ht="15.75" hidden="1" customHeight="1">
      <c r="A58" s="41"/>
      <c r="B58" s="41"/>
      <c r="C58" s="62"/>
      <c r="D58" s="62"/>
      <c r="E58" s="62"/>
      <c r="F58" s="62"/>
      <c r="G58" s="62"/>
      <c r="H58" s="62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62"/>
    </row>
    <row r="59" spans="1:26" ht="15.75" hidden="1" customHeight="1">
      <c r="A59" s="41"/>
      <c r="B59" s="41"/>
      <c r="C59" s="62"/>
      <c r="D59" s="62"/>
      <c r="E59" s="62"/>
      <c r="F59" s="62"/>
      <c r="G59" s="62"/>
      <c r="H59" s="62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62"/>
    </row>
    <row r="60" spans="1:26" ht="15.75" hidden="1" customHeight="1">
      <c r="A60" s="41"/>
      <c r="B60" s="41"/>
      <c r="C60" s="62"/>
      <c r="D60" s="62"/>
      <c r="E60" s="62"/>
      <c r="F60" s="62"/>
      <c r="G60" s="62"/>
      <c r="H60" s="62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62"/>
    </row>
    <row r="61" spans="1:26" ht="15.75" hidden="1" customHeight="1">
      <c r="A61" s="41"/>
      <c r="B61" s="41"/>
      <c r="C61" s="62"/>
      <c r="D61" s="62"/>
      <c r="E61" s="62"/>
      <c r="F61" s="62"/>
      <c r="G61" s="62"/>
      <c r="H61" s="62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62"/>
    </row>
    <row r="62" spans="1:26" ht="15.75" hidden="1" customHeight="1">
      <c r="A62" s="41"/>
      <c r="B62" s="41"/>
      <c r="C62" s="62"/>
      <c r="D62" s="62"/>
      <c r="E62" s="62"/>
      <c r="F62" s="62"/>
      <c r="G62" s="62"/>
      <c r="H62" s="62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62"/>
    </row>
    <row r="63" spans="1:26" ht="15.75" hidden="1" customHeight="1">
      <c r="A63" s="41"/>
      <c r="B63" s="41"/>
      <c r="C63" s="62"/>
      <c r="D63" s="62"/>
      <c r="E63" s="62"/>
      <c r="F63" s="62"/>
      <c r="G63" s="62"/>
      <c r="H63" s="62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62"/>
    </row>
    <row r="64" spans="1:26" ht="15" customHeight="1">
      <c r="A64" s="41"/>
      <c r="B64" s="41"/>
      <c r="C64" s="62"/>
      <c r="D64" s="62"/>
      <c r="E64" s="62"/>
      <c r="F64" s="62"/>
      <c r="G64" s="62"/>
      <c r="H64" s="62"/>
      <c r="I64" s="85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</row>
    <row r="65" spans="1:26" ht="20.100000000000001" customHeight="1">
      <c r="A65" s="41"/>
      <c r="B65" s="41"/>
      <c r="C65" s="53" t="s">
        <v>73</v>
      </c>
      <c r="D65" s="54"/>
      <c r="E65" s="54"/>
      <c r="F65" s="54"/>
      <c r="G65" s="54"/>
      <c r="H65" s="55"/>
    </row>
    <row r="66" spans="1:26" ht="9.9499999999999993" customHeight="1">
      <c r="A66" s="41"/>
      <c r="B66" s="41"/>
      <c r="C66" s="56"/>
      <c r="D66" s="57"/>
      <c r="E66" s="71"/>
      <c r="F66" s="71"/>
      <c r="G66" s="71"/>
      <c r="H66" s="71"/>
      <c r="I66" s="86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9"/>
    </row>
    <row r="67" spans="1:26" ht="20.100000000000001" customHeight="1">
      <c r="A67" s="41"/>
      <c r="B67" s="41"/>
      <c r="C67" s="56"/>
      <c r="D67" s="72" t="s">
        <v>20</v>
      </c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5"/>
      <c r="Z67" s="63"/>
    </row>
    <row r="68" spans="1:26" ht="9.9499999999999993" customHeight="1">
      <c r="A68" s="41"/>
      <c r="B68" s="41"/>
      <c r="C68" s="56"/>
      <c r="D68" s="87"/>
      <c r="E68" s="57"/>
      <c r="F68" s="57"/>
      <c r="G68" s="57"/>
      <c r="H68" s="57"/>
      <c r="I68" s="88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3"/>
    </row>
    <row r="69" spans="1:26" ht="20.100000000000001" customHeight="1">
      <c r="A69" s="41"/>
      <c r="B69" s="41"/>
      <c r="C69" s="60"/>
      <c r="D69" s="61">
        <v>1</v>
      </c>
      <c r="E69" s="36" t="s">
        <v>0</v>
      </c>
      <c r="I69" s="26"/>
      <c r="J69" s="27"/>
      <c r="K69" s="27"/>
      <c r="L69" s="27"/>
      <c r="M69" s="27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3"/>
    </row>
    <row r="70" spans="1:26" ht="20.100000000000001" customHeight="1">
      <c r="A70" s="41"/>
      <c r="B70" s="41"/>
      <c r="C70" s="60"/>
      <c r="D70" s="61"/>
      <c r="E70" s="62"/>
      <c r="F70" s="62"/>
      <c r="G70" s="62"/>
      <c r="H70" s="62"/>
      <c r="I70" s="89"/>
      <c r="J70" s="65" t="s">
        <v>175</v>
      </c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3"/>
    </row>
    <row r="71" spans="1:26" ht="20.100000000000001" customHeight="1">
      <c r="A71" s="41">
        <f>IF(IF(I71="", FALSE, OR(ISERROR(FIND("@"&amp;LEFT(I71,3)&amp;"@", 都道府県3))=FALSE, ISERROR(FIND("@"&amp;LEFT(I71,4)&amp;"@",都道府県4))=FALSE)=FALSE), 1001, 0)</f>
        <v>0</v>
      </c>
      <c r="B71" s="41"/>
      <c r="C71" s="60"/>
      <c r="D71" s="61">
        <v>2</v>
      </c>
      <c r="E71" s="36" t="s">
        <v>166</v>
      </c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63"/>
    </row>
    <row r="72" spans="1:26" ht="20.100000000000001" customHeight="1">
      <c r="A72" s="41"/>
      <c r="B72" s="41"/>
      <c r="C72" s="60"/>
      <c r="D72" s="61"/>
      <c r="E72" s="62"/>
      <c r="F72" s="62"/>
      <c r="G72" s="62"/>
      <c r="H72" s="62"/>
      <c r="I72" s="89"/>
      <c r="J72" s="65" t="s">
        <v>15</v>
      </c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3"/>
    </row>
    <row r="73" spans="1:26" ht="20.100000000000001" customHeight="1">
      <c r="A73" s="41"/>
      <c r="B73" s="41"/>
      <c r="C73" s="60"/>
      <c r="D73" s="61">
        <v>3</v>
      </c>
      <c r="E73" s="36" t="s">
        <v>167</v>
      </c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63"/>
    </row>
    <row r="74" spans="1:26" ht="30" customHeight="1">
      <c r="A74" s="41"/>
      <c r="B74" s="41"/>
      <c r="C74" s="77"/>
      <c r="D74" s="62"/>
      <c r="F74" s="62"/>
      <c r="G74" s="62"/>
      <c r="H74" s="62"/>
      <c r="I74" s="89"/>
      <c r="J74" s="90" t="s">
        <v>116</v>
      </c>
      <c r="K74" s="90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63"/>
    </row>
    <row r="75" spans="1:26" ht="20.100000000000001" customHeight="1">
      <c r="A75" s="41"/>
      <c r="B75" s="41"/>
      <c r="C75" s="60"/>
      <c r="D75" s="61">
        <v>4</v>
      </c>
      <c r="E75" s="36" t="s">
        <v>1</v>
      </c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63"/>
    </row>
    <row r="76" spans="1:26" ht="30" customHeight="1">
      <c r="A76" s="41"/>
      <c r="B76" s="41"/>
      <c r="C76" s="77"/>
      <c r="D76" s="62"/>
      <c r="E76" s="62"/>
      <c r="F76" s="62"/>
      <c r="G76" s="62"/>
      <c r="H76" s="62"/>
      <c r="I76" s="92"/>
      <c r="J76" s="90" t="s">
        <v>117</v>
      </c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0"/>
      <c r="Z76" s="63"/>
    </row>
    <row r="77" spans="1:26" ht="20.100000000000001" customHeight="1">
      <c r="A77" s="41"/>
      <c r="B77" s="41"/>
      <c r="C77" s="60"/>
      <c r="D77" s="61">
        <v>5</v>
      </c>
      <c r="E77" s="36" t="s">
        <v>170</v>
      </c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63"/>
    </row>
    <row r="78" spans="1:26" ht="20.100000000000001" customHeight="1">
      <c r="A78" s="41"/>
      <c r="B78" s="41"/>
      <c r="C78" s="77"/>
      <c r="D78" s="62"/>
      <c r="E78" s="62"/>
      <c r="F78" s="62"/>
      <c r="G78" s="62"/>
      <c r="H78" s="62"/>
      <c r="I78" s="89"/>
      <c r="J78" s="65" t="s">
        <v>114</v>
      </c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3"/>
    </row>
    <row r="79" spans="1:26" ht="20.100000000000001" customHeight="1">
      <c r="A79" s="41">
        <f>IF(IF(I79="", FALSE, NOT(OR(IFERROR(SEARCH(" ",TRIM(I79)),0)&gt;0, IFERROR(SEARCH("　",TRIM(I79)),0)&gt;0))), 1001, 0)</f>
        <v>0</v>
      </c>
      <c r="B79" s="41"/>
      <c r="C79" s="60"/>
      <c r="D79" s="61">
        <v>6</v>
      </c>
      <c r="E79" s="36" t="s">
        <v>171</v>
      </c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63"/>
    </row>
    <row r="80" spans="1:26" ht="20.100000000000001" customHeight="1">
      <c r="A80" s="41"/>
      <c r="B80" s="41"/>
      <c r="C80" s="77"/>
      <c r="D80" s="62"/>
      <c r="E80" s="93" t="s">
        <v>172</v>
      </c>
      <c r="F80" s="62"/>
      <c r="G80" s="62"/>
      <c r="H80" s="62"/>
      <c r="I80" s="89"/>
      <c r="J80" s="65" t="s">
        <v>6</v>
      </c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3"/>
    </row>
    <row r="81" spans="1:27" ht="20.100000000000001" customHeight="1">
      <c r="A81" s="41">
        <f>IF(IF(I81="", FALSE, NOT(OR(IFERROR(SEARCH(" ",TRIM(I81)),0)&gt;0, IFERROR(SEARCH("　",TRIM(I81)),0)&gt;0))), 1001, 0)</f>
        <v>0</v>
      </c>
      <c r="B81" s="41"/>
      <c r="C81" s="60"/>
      <c r="D81" s="61">
        <v>7</v>
      </c>
      <c r="E81" s="36" t="s">
        <v>171</v>
      </c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63"/>
    </row>
    <row r="82" spans="1:27" ht="20.100000000000001" customHeight="1">
      <c r="A82" s="41"/>
      <c r="B82" s="41"/>
      <c r="C82" s="77"/>
      <c r="D82" s="62"/>
      <c r="E82" s="62"/>
      <c r="F82" s="62"/>
      <c r="G82" s="62"/>
      <c r="H82" s="62"/>
      <c r="I82" s="89"/>
      <c r="J82" s="65" t="s">
        <v>7</v>
      </c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3"/>
    </row>
    <row r="83" spans="1:27" ht="20.100000000000001" customHeight="1">
      <c r="A83" s="41">
        <f>IF(IF(I83="", FALSE, NOT(AND(ISNUMBER(VALUE(SUBSTITUTE(I83,"-",""))), IFERROR(SEARCH("-",I83),0)&gt;0))), 1001, 0)</f>
        <v>0</v>
      </c>
      <c r="B83" s="41"/>
      <c r="C83" s="60"/>
      <c r="D83" s="61">
        <v>8</v>
      </c>
      <c r="E83" s="36" t="s">
        <v>3</v>
      </c>
      <c r="I83" s="29"/>
      <c r="J83" s="29"/>
      <c r="K83" s="29"/>
      <c r="L83" s="29"/>
      <c r="M83" s="29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3"/>
    </row>
    <row r="84" spans="1:27" ht="20.100000000000001" customHeight="1">
      <c r="A84" s="41"/>
      <c r="B84" s="41"/>
      <c r="C84" s="77"/>
      <c r="D84" s="62"/>
      <c r="E84" s="62"/>
      <c r="F84" s="62"/>
      <c r="G84" s="62"/>
      <c r="H84" s="62"/>
      <c r="I84" s="64"/>
      <c r="J84" s="65" t="s">
        <v>85</v>
      </c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3"/>
    </row>
    <row r="85" spans="1:27" ht="20.100000000000001" customHeight="1">
      <c r="A85" s="41">
        <f>IF(IF(I85="", FALSE, NOT(AND(ISNUMBER(VALUE(SUBSTITUTE(I85,"-",""))), IFERROR(SEARCH("-",I85),0)&gt;0))), 1001, 0)</f>
        <v>0</v>
      </c>
      <c r="B85" s="41"/>
      <c r="C85" s="60"/>
      <c r="D85" s="61">
        <v>9</v>
      </c>
      <c r="E85" s="36" t="s">
        <v>4</v>
      </c>
      <c r="I85" s="29"/>
      <c r="J85" s="29"/>
      <c r="K85" s="29"/>
      <c r="L85" s="29"/>
      <c r="M85" s="29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3"/>
    </row>
    <row r="86" spans="1:27" s="98" customFormat="1" ht="20.100000000000001" customHeight="1">
      <c r="A86" s="94"/>
      <c r="B86" s="94"/>
      <c r="C86" s="95"/>
      <c r="D86" s="96"/>
      <c r="E86" s="62"/>
      <c r="F86" s="96"/>
      <c r="G86" s="96"/>
      <c r="H86" s="96"/>
      <c r="I86" s="64"/>
      <c r="J86" s="65" t="s">
        <v>84</v>
      </c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97"/>
    </row>
    <row r="87" spans="1:27" ht="20.100000000000001" customHeight="1">
      <c r="A87" s="41">
        <f>IF(IF(I87="", FALSE, NOT(IFERROR(SEARCH("@",I87),0)&gt;0)), 1001, 0)</f>
        <v>0</v>
      </c>
      <c r="B87" s="41"/>
      <c r="C87" s="60"/>
      <c r="D87" s="61">
        <v>10</v>
      </c>
      <c r="E87" s="36" t="s">
        <v>169</v>
      </c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63"/>
    </row>
    <row r="88" spans="1:27" ht="20.100000000000001" customHeight="1">
      <c r="A88" s="41"/>
      <c r="B88" s="41"/>
      <c r="C88" s="77"/>
      <c r="D88" s="62"/>
      <c r="E88" s="62"/>
      <c r="F88" s="62"/>
      <c r="G88" s="62"/>
      <c r="H88" s="62"/>
      <c r="I88" s="64"/>
      <c r="J88" s="79" t="s">
        <v>115</v>
      </c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3"/>
    </row>
    <row r="89" spans="1:27" ht="15" customHeight="1">
      <c r="A89" s="41"/>
      <c r="B89" s="41"/>
      <c r="C89" s="80"/>
      <c r="D89" s="81"/>
      <c r="E89" s="81"/>
      <c r="F89" s="81"/>
      <c r="G89" s="81"/>
      <c r="H89" s="81"/>
      <c r="I89" s="99"/>
      <c r="J89" s="82"/>
      <c r="K89" s="82"/>
      <c r="L89" s="82"/>
      <c r="M89" s="82"/>
      <c r="N89" s="82"/>
      <c r="O89" s="82"/>
      <c r="P89" s="82"/>
      <c r="Q89" s="82"/>
      <c r="R89" s="82"/>
      <c r="S89" s="82"/>
      <c r="T89" s="82"/>
      <c r="U89" s="82"/>
      <c r="V89" s="82"/>
      <c r="W89" s="82"/>
      <c r="X89" s="82"/>
      <c r="Y89" s="82"/>
      <c r="Z89" s="83"/>
    </row>
    <row r="90" spans="1:27" ht="15" customHeight="1">
      <c r="A90" s="41"/>
      <c r="B90" s="41"/>
      <c r="C90" s="62"/>
      <c r="D90" s="62"/>
      <c r="E90" s="62"/>
      <c r="F90" s="62"/>
      <c r="G90" s="62"/>
      <c r="H90" s="62"/>
      <c r="I90" s="100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4"/>
      <c r="U90" s="84"/>
      <c r="V90" s="84"/>
      <c r="W90" s="84"/>
      <c r="X90" s="84"/>
      <c r="Y90" s="84"/>
      <c r="Z90" s="62"/>
    </row>
    <row r="91" spans="1:27" ht="15" customHeight="1">
      <c r="A91" s="41"/>
      <c r="B91" s="41"/>
      <c r="C91" s="62"/>
      <c r="D91" s="62"/>
      <c r="E91" s="62"/>
      <c r="F91" s="62"/>
      <c r="G91" s="62"/>
      <c r="H91" s="62"/>
      <c r="I91" s="84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</row>
    <row r="92" spans="1:27" ht="20.100000000000001" customHeight="1">
      <c r="A92" s="41"/>
      <c r="B92" s="41"/>
      <c r="C92" s="53" t="s">
        <v>76</v>
      </c>
      <c r="D92" s="54"/>
      <c r="E92" s="54"/>
      <c r="F92" s="54"/>
      <c r="G92" s="54"/>
      <c r="H92" s="55"/>
      <c r="I92" s="101"/>
    </row>
    <row r="93" spans="1:27" ht="9.9499999999999993" customHeight="1">
      <c r="A93" s="41"/>
      <c r="B93" s="41"/>
      <c r="C93" s="56"/>
      <c r="D93" s="57"/>
      <c r="E93" s="57"/>
      <c r="F93" s="57"/>
      <c r="G93" s="57"/>
      <c r="H93" s="57"/>
      <c r="I93" s="57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9"/>
    </row>
    <row r="94" spans="1:27" ht="30" customHeight="1">
      <c r="A94" s="41"/>
      <c r="B94" s="102"/>
      <c r="C94" s="62"/>
      <c r="D94" s="103" t="s">
        <v>77</v>
      </c>
      <c r="E94" s="104"/>
      <c r="F94" s="104"/>
      <c r="G94" s="104"/>
      <c r="H94" s="104"/>
      <c r="I94" s="105"/>
      <c r="J94" s="104"/>
      <c r="K94" s="104"/>
      <c r="L94" s="104"/>
      <c r="M94" s="104"/>
      <c r="N94" s="104"/>
      <c r="O94" s="104"/>
      <c r="P94" s="104"/>
      <c r="Q94" s="104"/>
      <c r="R94" s="104"/>
      <c r="S94" s="104"/>
      <c r="T94" s="104"/>
      <c r="U94" s="104"/>
      <c r="V94" s="104"/>
      <c r="W94" s="104"/>
      <c r="X94" s="104"/>
      <c r="Y94" s="104"/>
      <c r="Z94" s="62"/>
      <c r="AA94" s="77"/>
    </row>
    <row r="95" spans="1:27" ht="9.9499999999999993" customHeight="1">
      <c r="A95" s="41"/>
      <c r="B95" s="41"/>
      <c r="C95" s="77"/>
      <c r="D95" s="87"/>
      <c r="E95" s="62"/>
      <c r="F95" s="62"/>
      <c r="G95" s="62"/>
      <c r="H95" s="62"/>
      <c r="I95" s="88"/>
      <c r="J95" s="84"/>
      <c r="K95" s="84"/>
      <c r="L95" s="84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  <c r="AA95" s="77"/>
    </row>
    <row r="96" spans="1:27" ht="20.100000000000001" customHeight="1">
      <c r="A96" s="41">
        <f>IF(AND($I96&lt;&gt;"無", $I96&lt;&gt;"有"), 1001, 0)</f>
        <v>0</v>
      </c>
      <c r="B96" s="41"/>
      <c r="C96" s="60"/>
      <c r="D96" s="61">
        <v>1</v>
      </c>
      <c r="E96" s="62" t="s">
        <v>78</v>
      </c>
      <c r="F96" s="62"/>
      <c r="G96" s="62"/>
      <c r="H96" s="62"/>
      <c r="I96" s="29" t="s">
        <v>12</v>
      </c>
      <c r="J96" s="32"/>
      <c r="K96" s="32"/>
      <c r="L96" s="32"/>
      <c r="M96" s="32"/>
      <c r="N96" s="62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106"/>
    </row>
    <row r="97" spans="1:29" ht="20.100000000000001" customHeight="1">
      <c r="A97" s="41"/>
      <c r="B97" s="41"/>
      <c r="C97" s="77"/>
      <c r="D97" s="62"/>
      <c r="E97" s="62"/>
      <c r="F97" s="62"/>
      <c r="G97" s="62"/>
      <c r="H97" s="62"/>
      <c r="I97" s="64"/>
      <c r="J97" s="65" t="s">
        <v>13</v>
      </c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106"/>
    </row>
    <row r="98" spans="1:29" ht="20.100000000000001" customHeight="1">
      <c r="A98" s="41">
        <f>IF(OR(AND($I96="有", OR(NOT(ISNUMBER(VALUE(P98))), TRIM(P98)="", LEN(P98)&lt;&gt;6)),AND($I96="有",ISBLANK($I98))), 1001, 0)</f>
        <v>0</v>
      </c>
      <c r="B98" s="41"/>
      <c r="C98" s="60"/>
      <c r="D98" s="61">
        <f>D96+1</f>
        <v>2</v>
      </c>
      <c r="E98" s="36" t="s">
        <v>86</v>
      </c>
      <c r="I98" s="29"/>
      <c r="J98" s="32"/>
      <c r="K98" s="32"/>
      <c r="L98" s="32"/>
      <c r="M98" s="32"/>
      <c r="N98" s="88" t="s">
        <v>22</v>
      </c>
      <c r="O98" s="107" t="s">
        <v>23</v>
      </c>
      <c r="P98" s="29"/>
      <c r="Q98" s="29"/>
      <c r="R98" s="62" t="s">
        <v>24</v>
      </c>
      <c r="S98" s="62"/>
      <c r="T98" s="62"/>
      <c r="U98" s="62"/>
      <c r="V98" s="62"/>
      <c r="W98" s="62"/>
      <c r="X98" s="62"/>
      <c r="Z98" s="106"/>
    </row>
    <row r="99" spans="1:29" ht="30" customHeight="1">
      <c r="A99" s="41"/>
      <c r="B99" s="41"/>
      <c r="C99" s="77"/>
      <c r="D99" s="62"/>
      <c r="E99" s="62"/>
      <c r="F99" s="62"/>
      <c r="G99" s="62"/>
      <c r="H99" s="62"/>
      <c r="I99" s="89"/>
      <c r="J99" s="108" t="s">
        <v>174</v>
      </c>
      <c r="K99" s="108"/>
      <c r="L99" s="108"/>
      <c r="M99" s="108"/>
      <c r="N99" s="108"/>
      <c r="O99" s="108"/>
      <c r="P99" s="108"/>
      <c r="Q99" s="108"/>
      <c r="R99" s="108"/>
      <c r="S99" s="108"/>
      <c r="T99" s="108"/>
      <c r="U99" s="108"/>
      <c r="V99" s="108"/>
      <c r="W99" s="108"/>
      <c r="X99" s="108"/>
      <c r="Y99" s="108"/>
      <c r="Z99" s="106"/>
    </row>
    <row r="100" spans="1:29" ht="20.100000000000001" customHeight="1">
      <c r="A100" s="41">
        <f>IF(AND($I96="有",ISBLANK($I100)), 1001, 0)</f>
        <v>0</v>
      </c>
      <c r="B100" s="41"/>
      <c r="C100" s="60"/>
      <c r="D100" s="61">
        <f>D98+1</f>
        <v>3</v>
      </c>
      <c r="E100" s="36" t="s">
        <v>80</v>
      </c>
      <c r="I100" s="30"/>
      <c r="J100" s="30"/>
      <c r="K100" s="30"/>
      <c r="L100" s="30"/>
      <c r="M100" s="30"/>
      <c r="N100" s="88"/>
      <c r="O100" s="88"/>
      <c r="P100" s="88"/>
      <c r="Q100" s="62"/>
      <c r="R100" s="62"/>
      <c r="S100" s="62"/>
      <c r="T100" s="62"/>
      <c r="U100" s="62"/>
      <c r="V100" s="62"/>
      <c r="W100" s="62"/>
      <c r="X100" s="62"/>
      <c r="Y100" s="62"/>
      <c r="Z100" s="63"/>
      <c r="AA100" s="62"/>
      <c r="AB100" s="62"/>
      <c r="AC100" s="62"/>
    </row>
    <row r="101" spans="1:29" ht="20.100000000000001" customHeight="1">
      <c r="A101" s="41"/>
      <c r="B101" s="41"/>
      <c r="C101" s="77"/>
      <c r="D101" s="62"/>
      <c r="E101" s="62"/>
      <c r="F101" s="62"/>
      <c r="G101" s="62"/>
      <c r="H101" s="62"/>
      <c r="I101" s="64"/>
      <c r="J101" s="65" t="str">
        <f>日付例&amp;"　建設業許可の有効期限年月日を入力してください。"</f>
        <v>例)2023/4/1、R5/4/1　建設業許可の有効期限年月日を入力してください。</v>
      </c>
      <c r="K101" s="65"/>
      <c r="L101" s="66"/>
      <c r="M101" s="66"/>
      <c r="N101" s="66"/>
      <c r="O101" s="66"/>
      <c r="P101" s="66"/>
      <c r="Q101" s="66"/>
      <c r="R101" s="66"/>
      <c r="S101" s="66"/>
      <c r="T101" s="66"/>
      <c r="U101" s="66"/>
      <c r="V101" s="66"/>
      <c r="W101" s="66"/>
      <c r="X101" s="66"/>
      <c r="Y101" s="66"/>
      <c r="Z101" s="109"/>
      <c r="AA101" s="66"/>
      <c r="AB101" s="66"/>
      <c r="AC101" s="62"/>
    </row>
    <row r="102" spans="1:29" ht="9.9499999999999993" customHeight="1">
      <c r="A102" s="41"/>
      <c r="B102" s="41"/>
      <c r="C102" s="77"/>
      <c r="D102" s="87"/>
      <c r="E102" s="62"/>
      <c r="F102" s="62"/>
      <c r="G102" s="62"/>
      <c r="H102" s="62"/>
      <c r="I102" s="88"/>
      <c r="J102" s="84"/>
      <c r="K102" s="84"/>
      <c r="L102" s="84"/>
      <c r="M102" s="62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  <c r="AA102" s="77"/>
    </row>
    <row r="103" spans="1:29" ht="30" customHeight="1">
      <c r="A103" s="41"/>
      <c r="B103" s="102"/>
      <c r="C103" s="62"/>
      <c r="D103" s="103" t="s">
        <v>79</v>
      </c>
      <c r="E103" s="104"/>
      <c r="F103" s="104"/>
      <c r="G103" s="104"/>
      <c r="H103" s="104"/>
      <c r="I103" s="105"/>
      <c r="J103" s="104"/>
      <c r="K103" s="104"/>
      <c r="L103" s="104"/>
      <c r="M103" s="104"/>
      <c r="N103" s="104"/>
      <c r="O103" s="104"/>
      <c r="P103" s="104"/>
      <c r="Q103" s="104"/>
      <c r="R103" s="104"/>
      <c r="S103" s="104"/>
      <c r="T103" s="104"/>
      <c r="U103" s="104"/>
      <c r="V103" s="104"/>
      <c r="W103" s="104"/>
      <c r="X103" s="104"/>
      <c r="Y103" s="104"/>
      <c r="Z103" s="62"/>
      <c r="AA103" s="77"/>
    </row>
    <row r="104" spans="1:29" ht="9.9499999999999993" customHeight="1">
      <c r="A104" s="41"/>
      <c r="B104" s="41"/>
      <c r="C104" s="77"/>
      <c r="D104" s="87"/>
      <c r="E104" s="62"/>
      <c r="F104" s="62"/>
      <c r="G104" s="62"/>
      <c r="H104" s="62"/>
      <c r="I104" s="110"/>
      <c r="J104" s="84"/>
      <c r="K104" s="84"/>
      <c r="L104" s="84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77"/>
    </row>
    <row r="105" spans="1:29" ht="20.100000000000001" customHeight="1">
      <c r="A105" s="41">
        <f>IF(AND($I105&lt;&gt;"無", $I105&lt;&gt;"有"), 1001, 0)</f>
        <v>0</v>
      </c>
      <c r="B105" s="41"/>
      <c r="C105" s="60"/>
      <c r="D105" s="61">
        <v>4</v>
      </c>
      <c r="E105" s="62" t="s">
        <v>11</v>
      </c>
      <c r="F105" s="62"/>
      <c r="G105" s="62"/>
      <c r="H105" s="62"/>
      <c r="I105" s="29" t="s">
        <v>12</v>
      </c>
      <c r="J105" s="32"/>
      <c r="K105" s="32"/>
      <c r="L105" s="32"/>
      <c r="M105" s="32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106"/>
    </row>
    <row r="106" spans="1:29" ht="20.100000000000001" customHeight="1">
      <c r="A106" s="41"/>
      <c r="B106" s="41"/>
      <c r="C106" s="77"/>
      <c r="D106" s="62"/>
      <c r="E106" s="62"/>
      <c r="F106" s="62"/>
      <c r="G106" s="62"/>
      <c r="H106" s="62"/>
      <c r="I106" s="64"/>
      <c r="J106" s="111" t="s">
        <v>13</v>
      </c>
      <c r="K106" s="111"/>
      <c r="L106" s="111"/>
      <c r="M106" s="111"/>
      <c r="N106" s="111"/>
      <c r="O106" s="111"/>
      <c r="P106" s="111"/>
      <c r="Q106" s="111"/>
      <c r="R106" s="111"/>
      <c r="S106" s="111"/>
      <c r="T106" s="111"/>
      <c r="U106" s="111"/>
      <c r="V106" s="111"/>
      <c r="W106" s="111"/>
      <c r="X106" s="111"/>
      <c r="Y106" s="111"/>
      <c r="Z106" s="106"/>
    </row>
    <row r="107" spans="1:29" ht="20.100000000000001" customHeight="1">
      <c r="A107" s="41">
        <f>IF(AND($I105="有",ISBLANK($I107)), 1001, 0)</f>
        <v>0</v>
      </c>
      <c r="B107" s="41"/>
      <c r="C107" s="60"/>
      <c r="D107" s="61">
        <v>5</v>
      </c>
      <c r="E107" s="36" t="s">
        <v>74</v>
      </c>
      <c r="I107" s="30"/>
      <c r="J107" s="30"/>
      <c r="K107" s="30"/>
      <c r="L107" s="30"/>
      <c r="M107" s="30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106"/>
    </row>
    <row r="108" spans="1:29" ht="20.100000000000001" customHeight="1">
      <c r="A108" s="41"/>
      <c r="B108" s="41"/>
      <c r="C108" s="60"/>
      <c r="D108" s="61"/>
      <c r="E108" s="62"/>
      <c r="F108" s="62"/>
      <c r="G108" s="62"/>
      <c r="H108" s="62"/>
      <c r="I108" s="64"/>
      <c r="J108" s="111" t="str">
        <f>日付例&amp;"　年月日を入力してください。"</f>
        <v>例)2023/4/1、R5/4/1　年月日を入力してください。</v>
      </c>
      <c r="K108" s="111"/>
      <c r="L108" s="66"/>
      <c r="M108" s="66"/>
      <c r="N108" s="66"/>
      <c r="O108" s="66"/>
      <c r="P108" s="66"/>
      <c r="Q108" s="66"/>
      <c r="R108" s="66"/>
      <c r="S108" s="66"/>
      <c r="T108" s="66"/>
      <c r="U108" s="66"/>
      <c r="V108" s="66"/>
      <c r="W108" s="66"/>
      <c r="X108" s="66"/>
      <c r="Y108" s="66"/>
      <c r="Z108" s="106"/>
    </row>
    <row r="109" spans="1:29" ht="20.100000000000001" customHeight="1">
      <c r="A109" s="41"/>
      <c r="B109" s="41"/>
      <c r="C109" s="60"/>
      <c r="D109" s="61">
        <f>D107+1</f>
        <v>6</v>
      </c>
      <c r="E109" s="36" t="s">
        <v>81</v>
      </c>
      <c r="I109" s="64"/>
      <c r="J109" s="66"/>
      <c r="K109" s="66"/>
      <c r="L109" s="112"/>
      <c r="M109" s="113"/>
      <c r="N109" s="66"/>
      <c r="O109" s="66"/>
      <c r="P109" s="66"/>
      <c r="Q109" s="66"/>
      <c r="R109" s="66"/>
      <c r="S109" s="66"/>
      <c r="T109" s="66"/>
      <c r="U109" s="66"/>
      <c r="V109" s="66"/>
      <c r="W109" s="66"/>
      <c r="X109" s="66"/>
      <c r="Y109" s="66"/>
      <c r="Z109" s="106"/>
    </row>
    <row r="110" spans="1:29" s="116" customFormat="1" ht="30" customHeight="1">
      <c r="A110" s="114"/>
      <c r="B110" s="114"/>
      <c r="C110" s="115"/>
      <c r="E110" s="117" t="s">
        <v>163</v>
      </c>
      <c r="F110" s="117"/>
      <c r="G110" s="117"/>
      <c r="H110" s="117"/>
      <c r="I110" s="117"/>
      <c r="J110" s="117"/>
      <c r="K110" s="117"/>
      <c r="L110" s="117"/>
      <c r="M110" s="117"/>
      <c r="N110" s="117"/>
      <c r="O110" s="117"/>
      <c r="P110" s="117"/>
      <c r="Q110" s="117"/>
      <c r="R110" s="117"/>
      <c r="S110" s="117"/>
      <c r="T110" s="117"/>
      <c r="U110" s="117"/>
      <c r="V110" s="117"/>
      <c r="W110" s="117"/>
      <c r="X110" s="117"/>
      <c r="Y110" s="117"/>
      <c r="Z110" s="118"/>
    </row>
    <row r="111" spans="1:29" ht="20.100000000000001" customHeight="1">
      <c r="B111" s="119"/>
      <c r="C111" s="56"/>
      <c r="E111" s="120" t="s">
        <v>118</v>
      </c>
      <c r="F111" s="121"/>
      <c r="G111" s="121"/>
      <c r="H111" s="121"/>
      <c r="I111" s="121"/>
      <c r="J111" s="121"/>
      <c r="K111" s="122"/>
      <c r="L111" s="123" t="s">
        <v>75</v>
      </c>
      <c r="M111" s="124" t="s">
        <v>119</v>
      </c>
      <c r="N111" s="125"/>
      <c r="O111" s="125"/>
      <c r="P111" s="125"/>
      <c r="Q111" s="125"/>
      <c r="R111" s="125"/>
      <c r="S111" s="125"/>
      <c r="T111" s="125"/>
      <c r="U111" s="125"/>
      <c r="V111" s="125"/>
      <c r="W111" s="125"/>
      <c r="X111" s="125"/>
      <c r="Y111" s="126"/>
      <c r="Z111" s="63"/>
      <c r="AA111" s="127"/>
    </row>
    <row r="112" spans="1:29" ht="30" customHeight="1">
      <c r="A112" s="41"/>
      <c r="B112" s="119"/>
      <c r="C112" s="60"/>
      <c r="E112" s="128"/>
      <c r="F112" s="129"/>
      <c r="G112" s="129"/>
      <c r="H112" s="129"/>
      <c r="I112" s="129"/>
      <c r="J112" s="129"/>
      <c r="K112" s="130"/>
      <c r="L112" s="131"/>
      <c r="M112" s="132" t="s">
        <v>120</v>
      </c>
      <c r="N112" s="133"/>
      <c r="O112" s="133"/>
      <c r="P112" s="132" t="s">
        <v>121</v>
      </c>
      <c r="Q112" s="134"/>
      <c r="R112" s="132" t="s">
        <v>122</v>
      </c>
      <c r="S112" s="134"/>
      <c r="T112" s="135" t="s">
        <v>123</v>
      </c>
      <c r="U112" s="136"/>
      <c r="V112" s="132" t="s">
        <v>162</v>
      </c>
      <c r="W112" s="133"/>
      <c r="X112" s="133"/>
      <c r="Y112" s="137"/>
      <c r="Z112" s="63"/>
      <c r="AA112" s="138"/>
    </row>
    <row r="113" spans="1:27" ht="20.100000000000001" customHeight="1">
      <c r="A113" s="41"/>
      <c r="B113" s="41"/>
      <c r="C113" s="60"/>
      <c r="E113" s="139" t="s">
        <v>124</v>
      </c>
      <c r="F113" s="140" t="s">
        <v>125</v>
      </c>
      <c r="G113" s="141"/>
      <c r="H113" s="141"/>
      <c r="I113" s="141"/>
      <c r="J113" s="141"/>
      <c r="K113" s="142"/>
      <c r="L113" s="2"/>
      <c r="M113" s="11"/>
      <c r="N113" s="12"/>
      <c r="O113" s="13"/>
      <c r="P113" s="11"/>
      <c r="Q113" s="17"/>
      <c r="R113" s="11"/>
      <c r="S113" s="17"/>
      <c r="T113" s="11"/>
      <c r="U113" s="17"/>
      <c r="V113" s="5"/>
      <c r="W113" s="6"/>
      <c r="X113" s="6"/>
      <c r="Y113" s="7"/>
      <c r="Z113" s="63"/>
      <c r="AA113" s="138"/>
    </row>
    <row r="114" spans="1:27" ht="20.100000000000001" customHeight="1">
      <c r="A114" s="41"/>
      <c r="B114" s="41"/>
      <c r="C114" s="60"/>
      <c r="E114" s="143" t="s">
        <v>126</v>
      </c>
      <c r="F114" s="144" t="s">
        <v>127</v>
      </c>
      <c r="G114" s="145"/>
      <c r="H114" s="145"/>
      <c r="I114" s="145"/>
      <c r="J114" s="145"/>
      <c r="K114" s="146"/>
      <c r="L114" s="164"/>
      <c r="M114" s="165"/>
      <c r="N114" s="166"/>
      <c r="O114" s="167"/>
      <c r="P114" s="14"/>
      <c r="Q114" s="18"/>
      <c r="R114" s="14"/>
      <c r="S114" s="18"/>
      <c r="T114" s="14"/>
      <c r="U114" s="18"/>
      <c r="V114" s="8"/>
      <c r="W114" s="9"/>
      <c r="X114" s="9"/>
      <c r="Y114" s="10"/>
      <c r="Z114" s="63"/>
      <c r="AA114" s="138"/>
    </row>
    <row r="115" spans="1:27" ht="20.100000000000001" customHeight="1">
      <c r="A115" s="41"/>
      <c r="B115" s="41"/>
      <c r="C115" s="60"/>
      <c r="E115" s="147" t="s">
        <v>87</v>
      </c>
      <c r="F115" s="144" t="s">
        <v>128</v>
      </c>
      <c r="G115" s="145"/>
      <c r="H115" s="145"/>
      <c r="I115" s="145"/>
      <c r="J115" s="145"/>
      <c r="K115" s="146"/>
      <c r="L115" s="3"/>
      <c r="M115" s="14"/>
      <c r="N115" s="15"/>
      <c r="O115" s="16"/>
      <c r="P115" s="14"/>
      <c r="Q115" s="18"/>
      <c r="R115" s="14"/>
      <c r="S115" s="18"/>
      <c r="T115" s="14"/>
      <c r="U115" s="18"/>
      <c r="V115" s="8"/>
      <c r="W115" s="9"/>
      <c r="X115" s="9"/>
      <c r="Y115" s="10"/>
      <c r="Z115" s="63"/>
      <c r="AA115" s="138"/>
    </row>
    <row r="116" spans="1:27" ht="20.100000000000001" customHeight="1">
      <c r="A116" s="41"/>
      <c r="B116" s="41"/>
      <c r="C116" s="60"/>
      <c r="E116" s="147" t="s">
        <v>88</v>
      </c>
      <c r="F116" s="144" t="s">
        <v>129</v>
      </c>
      <c r="G116" s="145"/>
      <c r="H116" s="145"/>
      <c r="I116" s="145"/>
      <c r="J116" s="145"/>
      <c r="K116" s="146"/>
      <c r="L116" s="3"/>
      <c r="M116" s="14"/>
      <c r="N116" s="15"/>
      <c r="O116" s="16"/>
      <c r="P116" s="14"/>
      <c r="Q116" s="18"/>
      <c r="R116" s="14"/>
      <c r="S116" s="18"/>
      <c r="T116" s="14"/>
      <c r="U116" s="18"/>
      <c r="V116" s="8"/>
      <c r="W116" s="9"/>
      <c r="X116" s="9"/>
      <c r="Y116" s="10"/>
      <c r="Z116" s="63"/>
      <c r="AA116" s="138"/>
    </row>
    <row r="117" spans="1:27" ht="20.100000000000001" customHeight="1">
      <c r="A117" s="41"/>
      <c r="B117" s="41"/>
      <c r="C117" s="60"/>
      <c r="E117" s="147" t="s">
        <v>89</v>
      </c>
      <c r="F117" s="144" t="s">
        <v>130</v>
      </c>
      <c r="G117" s="145"/>
      <c r="H117" s="145"/>
      <c r="I117" s="145"/>
      <c r="J117" s="145"/>
      <c r="K117" s="146"/>
      <c r="L117" s="3"/>
      <c r="M117" s="14"/>
      <c r="N117" s="15"/>
      <c r="O117" s="16"/>
      <c r="P117" s="14"/>
      <c r="Q117" s="18"/>
      <c r="R117" s="14"/>
      <c r="S117" s="18"/>
      <c r="T117" s="14"/>
      <c r="U117" s="18"/>
      <c r="V117" s="8"/>
      <c r="W117" s="9"/>
      <c r="X117" s="9"/>
      <c r="Y117" s="10"/>
      <c r="Z117" s="63"/>
      <c r="AA117" s="138"/>
    </row>
    <row r="118" spans="1:27" ht="20.100000000000001" customHeight="1">
      <c r="A118" s="41"/>
      <c r="B118" s="41"/>
      <c r="C118" s="60"/>
      <c r="E118" s="147" t="s">
        <v>131</v>
      </c>
      <c r="F118" s="144" t="s">
        <v>132</v>
      </c>
      <c r="G118" s="145"/>
      <c r="H118" s="145"/>
      <c r="I118" s="145"/>
      <c r="J118" s="145"/>
      <c r="K118" s="146"/>
      <c r="L118" s="3"/>
      <c r="M118" s="14"/>
      <c r="N118" s="15"/>
      <c r="O118" s="16"/>
      <c r="P118" s="14"/>
      <c r="Q118" s="18"/>
      <c r="R118" s="14"/>
      <c r="S118" s="18"/>
      <c r="T118" s="14"/>
      <c r="U118" s="18"/>
      <c r="V118" s="8"/>
      <c r="W118" s="9"/>
      <c r="X118" s="9"/>
      <c r="Y118" s="10"/>
      <c r="Z118" s="63"/>
      <c r="AA118" s="138"/>
    </row>
    <row r="119" spans="1:27" ht="20.100000000000001" customHeight="1">
      <c r="A119" s="41"/>
      <c r="B119" s="41"/>
      <c r="C119" s="60"/>
      <c r="E119" s="147" t="s">
        <v>133</v>
      </c>
      <c r="F119" s="144" t="s">
        <v>134</v>
      </c>
      <c r="G119" s="145"/>
      <c r="H119" s="145"/>
      <c r="I119" s="145"/>
      <c r="J119" s="145"/>
      <c r="K119" s="146"/>
      <c r="L119" s="164"/>
      <c r="M119" s="165"/>
      <c r="N119" s="166"/>
      <c r="O119" s="167"/>
      <c r="P119" s="14"/>
      <c r="Q119" s="18"/>
      <c r="R119" s="14"/>
      <c r="S119" s="18"/>
      <c r="T119" s="14"/>
      <c r="U119" s="18"/>
      <c r="V119" s="8"/>
      <c r="W119" s="9"/>
      <c r="X119" s="9"/>
      <c r="Y119" s="10"/>
      <c r="Z119" s="63"/>
      <c r="AA119" s="138"/>
    </row>
    <row r="120" spans="1:27" ht="20.100000000000001" customHeight="1">
      <c r="A120" s="41"/>
      <c r="B120" s="41"/>
      <c r="C120" s="60"/>
      <c r="E120" s="147" t="s">
        <v>90</v>
      </c>
      <c r="F120" s="144" t="s">
        <v>135</v>
      </c>
      <c r="G120" s="145"/>
      <c r="H120" s="145"/>
      <c r="I120" s="145"/>
      <c r="J120" s="145"/>
      <c r="K120" s="146"/>
      <c r="L120" s="3"/>
      <c r="M120" s="14"/>
      <c r="N120" s="15"/>
      <c r="O120" s="16"/>
      <c r="P120" s="14"/>
      <c r="Q120" s="18"/>
      <c r="R120" s="14"/>
      <c r="S120" s="18"/>
      <c r="T120" s="14"/>
      <c r="U120" s="18"/>
      <c r="V120" s="8"/>
      <c r="W120" s="9"/>
      <c r="X120" s="9"/>
      <c r="Y120" s="10"/>
      <c r="Z120" s="63"/>
      <c r="AA120" s="138"/>
    </row>
    <row r="121" spans="1:27" ht="20.100000000000001" customHeight="1">
      <c r="A121" s="41"/>
      <c r="B121" s="41"/>
      <c r="C121" s="60"/>
      <c r="E121" s="147" t="s">
        <v>91</v>
      </c>
      <c r="F121" s="144" t="s">
        <v>136</v>
      </c>
      <c r="G121" s="145"/>
      <c r="H121" s="145"/>
      <c r="I121" s="145"/>
      <c r="J121" s="145"/>
      <c r="K121" s="146"/>
      <c r="L121" s="3"/>
      <c r="M121" s="14"/>
      <c r="N121" s="15"/>
      <c r="O121" s="16"/>
      <c r="P121" s="14"/>
      <c r="Q121" s="18"/>
      <c r="R121" s="14"/>
      <c r="S121" s="18"/>
      <c r="T121" s="14"/>
      <c r="U121" s="18"/>
      <c r="V121" s="8"/>
      <c r="W121" s="9"/>
      <c r="X121" s="9"/>
      <c r="Y121" s="10"/>
      <c r="Z121" s="63"/>
      <c r="AA121" s="138"/>
    </row>
    <row r="122" spans="1:27" ht="20.100000000000001" customHeight="1">
      <c r="A122" s="41"/>
      <c r="B122" s="41"/>
      <c r="C122" s="60"/>
      <c r="E122" s="147" t="s">
        <v>92</v>
      </c>
      <c r="F122" s="144" t="s">
        <v>137</v>
      </c>
      <c r="G122" s="145"/>
      <c r="H122" s="145"/>
      <c r="I122" s="145"/>
      <c r="J122" s="145"/>
      <c r="K122" s="146"/>
      <c r="L122" s="3"/>
      <c r="M122" s="14"/>
      <c r="N122" s="15"/>
      <c r="O122" s="16"/>
      <c r="P122" s="14"/>
      <c r="Q122" s="18"/>
      <c r="R122" s="14"/>
      <c r="S122" s="18"/>
      <c r="T122" s="14"/>
      <c r="U122" s="18"/>
      <c r="V122" s="8"/>
      <c r="W122" s="9"/>
      <c r="X122" s="9"/>
      <c r="Y122" s="10"/>
      <c r="Z122" s="63"/>
      <c r="AA122" s="138"/>
    </row>
    <row r="123" spans="1:27" ht="20.100000000000001" customHeight="1">
      <c r="A123" s="41"/>
      <c r="B123" s="41"/>
      <c r="C123" s="60"/>
      <c r="E123" s="147" t="s">
        <v>93</v>
      </c>
      <c r="F123" s="144" t="s">
        <v>138</v>
      </c>
      <c r="G123" s="145"/>
      <c r="H123" s="145"/>
      <c r="I123" s="145"/>
      <c r="J123" s="145"/>
      <c r="K123" s="146"/>
      <c r="L123" s="3"/>
      <c r="M123" s="14"/>
      <c r="N123" s="15"/>
      <c r="O123" s="16"/>
      <c r="P123" s="14"/>
      <c r="Q123" s="18"/>
      <c r="R123" s="14"/>
      <c r="S123" s="18"/>
      <c r="T123" s="14"/>
      <c r="U123" s="18"/>
      <c r="V123" s="8"/>
      <c r="W123" s="9"/>
      <c r="X123" s="9"/>
      <c r="Y123" s="10"/>
      <c r="Z123" s="63"/>
      <c r="AA123" s="138"/>
    </row>
    <row r="124" spans="1:27" ht="20.100000000000001" customHeight="1">
      <c r="A124" s="41"/>
      <c r="B124" s="41"/>
      <c r="C124" s="60"/>
      <c r="E124" s="147" t="s">
        <v>94</v>
      </c>
      <c r="F124" s="144" t="s">
        <v>139</v>
      </c>
      <c r="G124" s="145"/>
      <c r="H124" s="145"/>
      <c r="I124" s="145"/>
      <c r="J124" s="145"/>
      <c r="K124" s="146"/>
      <c r="L124" s="3"/>
      <c r="M124" s="14"/>
      <c r="N124" s="15"/>
      <c r="O124" s="16"/>
      <c r="P124" s="14"/>
      <c r="Q124" s="18"/>
      <c r="R124" s="14"/>
      <c r="S124" s="18"/>
      <c r="T124" s="14"/>
      <c r="U124" s="18"/>
      <c r="V124" s="8"/>
      <c r="W124" s="9"/>
      <c r="X124" s="9"/>
      <c r="Y124" s="10"/>
      <c r="Z124" s="63"/>
      <c r="AA124" s="138"/>
    </row>
    <row r="125" spans="1:27" ht="20.100000000000001" customHeight="1">
      <c r="A125" s="41"/>
      <c r="B125" s="41"/>
      <c r="C125" s="60"/>
      <c r="E125" s="147" t="s">
        <v>140</v>
      </c>
      <c r="F125" s="144" t="s">
        <v>141</v>
      </c>
      <c r="G125" s="145"/>
      <c r="H125" s="145"/>
      <c r="I125" s="145"/>
      <c r="J125" s="145"/>
      <c r="K125" s="146"/>
      <c r="L125" s="3"/>
      <c r="M125" s="14"/>
      <c r="N125" s="15"/>
      <c r="O125" s="16"/>
      <c r="P125" s="14"/>
      <c r="Q125" s="18"/>
      <c r="R125" s="14"/>
      <c r="S125" s="18"/>
      <c r="T125" s="14"/>
      <c r="U125" s="18"/>
      <c r="V125" s="8"/>
      <c r="W125" s="9"/>
      <c r="X125" s="9"/>
      <c r="Y125" s="10"/>
      <c r="Z125" s="63"/>
      <c r="AA125" s="138"/>
    </row>
    <row r="126" spans="1:27" ht="20.100000000000001" customHeight="1">
      <c r="A126" s="41"/>
      <c r="B126" s="41"/>
      <c r="C126" s="60"/>
      <c r="E126" s="147" t="s">
        <v>142</v>
      </c>
      <c r="F126" s="144" t="s">
        <v>143</v>
      </c>
      <c r="G126" s="145"/>
      <c r="H126" s="145"/>
      <c r="I126" s="145"/>
      <c r="J126" s="145"/>
      <c r="K126" s="146"/>
      <c r="L126" s="164"/>
      <c r="M126" s="165"/>
      <c r="N126" s="166"/>
      <c r="O126" s="167"/>
      <c r="P126" s="14"/>
      <c r="Q126" s="18"/>
      <c r="R126" s="14"/>
      <c r="S126" s="18"/>
      <c r="T126" s="14"/>
      <c r="U126" s="18"/>
      <c r="V126" s="8"/>
      <c r="W126" s="9"/>
      <c r="X126" s="9"/>
      <c r="Y126" s="10"/>
      <c r="Z126" s="63"/>
      <c r="AA126" s="138"/>
    </row>
    <row r="127" spans="1:27" ht="20.100000000000001" customHeight="1">
      <c r="A127" s="41"/>
      <c r="B127" s="41"/>
      <c r="C127" s="60"/>
      <c r="E127" s="147" t="s">
        <v>95</v>
      </c>
      <c r="F127" s="144" t="s">
        <v>144</v>
      </c>
      <c r="G127" s="145"/>
      <c r="H127" s="145"/>
      <c r="I127" s="145"/>
      <c r="J127" s="145"/>
      <c r="K127" s="146"/>
      <c r="L127" s="3"/>
      <c r="M127" s="14"/>
      <c r="N127" s="15"/>
      <c r="O127" s="16"/>
      <c r="P127" s="14"/>
      <c r="Q127" s="18"/>
      <c r="R127" s="14"/>
      <c r="S127" s="18"/>
      <c r="T127" s="14"/>
      <c r="U127" s="18"/>
      <c r="V127" s="8"/>
      <c r="W127" s="9"/>
      <c r="X127" s="9"/>
      <c r="Y127" s="10"/>
      <c r="Z127" s="63"/>
      <c r="AA127" s="138"/>
    </row>
    <row r="128" spans="1:27" ht="20.100000000000001" customHeight="1">
      <c r="A128" s="41"/>
      <c r="B128" s="41"/>
      <c r="C128" s="60"/>
      <c r="E128" s="147" t="s">
        <v>96</v>
      </c>
      <c r="F128" s="144" t="s">
        <v>145</v>
      </c>
      <c r="G128" s="145"/>
      <c r="H128" s="145"/>
      <c r="I128" s="145"/>
      <c r="J128" s="145"/>
      <c r="K128" s="146"/>
      <c r="L128" s="3"/>
      <c r="M128" s="14"/>
      <c r="N128" s="15"/>
      <c r="O128" s="16"/>
      <c r="P128" s="14"/>
      <c r="Q128" s="18"/>
      <c r="R128" s="14"/>
      <c r="S128" s="18"/>
      <c r="T128" s="14"/>
      <c r="U128" s="18"/>
      <c r="V128" s="8"/>
      <c r="W128" s="9"/>
      <c r="X128" s="9"/>
      <c r="Y128" s="10"/>
      <c r="Z128" s="63"/>
      <c r="AA128" s="138"/>
    </row>
    <row r="129" spans="1:27" ht="20.100000000000001" customHeight="1">
      <c r="A129" s="41"/>
      <c r="B129" s="41"/>
      <c r="C129" s="60"/>
      <c r="E129" s="147" t="s">
        <v>97</v>
      </c>
      <c r="F129" s="144" t="s">
        <v>146</v>
      </c>
      <c r="G129" s="145"/>
      <c r="H129" s="145"/>
      <c r="I129" s="145"/>
      <c r="J129" s="145"/>
      <c r="K129" s="146"/>
      <c r="L129" s="3"/>
      <c r="M129" s="14"/>
      <c r="N129" s="15"/>
      <c r="O129" s="16"/>
      <c r="P129" s="14"/>
      <c r="Q129" s="18"/>
      <c r="R129" s="14"/>
      <c r="S129" s="18"/>
      <c r="T129" s="14"/>
      <c r="U129" s="18"/>
      <c r="V129" s="8"/>
      <c r="W129" s="9"/>
      <c r="X129" s="9"/>
      <c r="Y129" s="10"/>
      <c r="Z129" s="63"/>
      <c r="AA129" s="138"/>
    </row>
    <row r="130" spans="1:27" ht="20.100000000000001" customHeight="1">
      <c r="A130" s="41"/>
      <c r="B130" s="41"/>
      <c r="C130" s="60"/>
      <c r="E130" s="147" t="s">
        <v>98</v>
      </c>
      <c r="F130" s="144" t="s">
        <v>147</v>
      </c>
      <c r="G130" s="145"/>
      <c r="H130" s="145"/>
      <c r="I130" s="145"/>
      <c r="J130" s="145"/>
      <c r="K130" s="146"/>
      <c r="L130" s="3"/>
      <c r="M130" s="14"/>
      <c r="N130" s="15"/>
      <c r="O130" s="16"/>
      <c r="P130" s="14"/>
      <c r="Q130" s="18"/>
      <c r="R130" s="14"/>
      <c r="S130" s="18"/>
      <c r="T130" s="14"/>
      <c r="U130" s="18"/>
      <c r="V130" s="8"/>
      <c r="W130" s="9"/>
      <c r="X130" s="9"/>
      <c r="Y130" s="10"/>
      <c r="Z130" s="63"/>
      <c r="AA130" s="138"/>
    </row>
    <row r="131" spans="1:27" ht="20.100000000000001" customHeight="1">
      <c r="A131" s="41"/>
      <c r="B131" s="41"/>
      <c r="C131" s="60"/>
      <c r="E131" s="147" t="s">
        <v>99</v>
      </c>
      <c r="F131" s="144" t="s">
        <v>148</v>
      </c>
      <c r="G131" s="145"/>
      <c r="H131" s="145"/>
      <c r="I131" s="145"/>
      <c r="J131" s="145"/>
      <c r="K131" s="146"/>
      <c r="L131" s="3"/>
      <c r="M131" s="14"/>
      <c r="N131" s="15"/>
      <c r="O131" s="16"/>
      <c r="P131" s="14"/>
      <c r="Q131" s="18"/>
      <c r="R131" s="14"/>
      <c r="S131" s="18"/>
      <c r="T131" s="14"/>
      <c r="U131" s="18"/>
      <c r="V131" s="8"/>
      <c r="W131" s="9"/>
      <c r="X131" s="9"/>
      <c r="Y131" s="10"/>
      <c r="Z131" s="63"/>
      <c r="AA131" s="138"/>
    </row>
    <row r="132" spans="1:27" ht="20.100000000000001" customHeight="1">
      <c r="A132" s="41"/>
      <c r="B132" s="41"/>
      <c r="C132" s="60"/>
      <c r="E132" s="147" t="s">
        <v>100</v>
      </c>
      <c r="F132" s="144" t="s">
        <v>149</v>
      </c>
      <c r="G132" s="145"/>
      <c r="H132" s="145"/>
      <c r="I132" s="145"/>
      <c r="J132" s="145"/>
      <c r="K132" s="146"/>
      <c r="L132" s="3"/>
      <c r="M132" s="14"/>
      <c r="N132" s="15"/>
      <c r="O132" s="16"/>
      <c r="P132" s="14"/>
      <c r="Q132" s="18"/>
      <c r="R132" s="14"/>
      <c r="S132" s="18"/>
      <c r="T132" s="14"/>
      <c r="U132" s="18"/>
      <c r="V132" s="8"/>
      <c r="W132" s="9"/>
      <c r="X132" s="9"/>
      <c r="Y132" s="10"/>
      <c r="Z132" s="63"/>
      <c r="AA132" s="138"/>
    </row>
    <row r="133" spans="1:27" ht="20.100000000000001" customHeight="1">
      <c r="A133" s="41"/>
      <c r="B133" s="41"/>
      <c r="C133" s="60"/>
      <c r="E133" s="147" t="s">
        <v>101</v>
      </c>
      <c r="F133" s="144" t="s">
        <v>150</v>
      </c>
      <c r="G133" s="145"/>
      <c r="H133" s="145"/>
      <c r="I133" s="145"/>
      <c r="J133" s="145"/>
      <c r="K133" s="146"/>
      <c r="L133" s="3"/>
      <c r="M133" s="14"/>
      <c r="N133" s="15"/>
      <c r="O133" s="16"/>
      <c r="P133" s="14"/>
      <c r="Q133" s="18"/>
      <c r="R133" s="14"/>
      <c r="S133" s="18"/>
      <c r="T133" s="14"/>
      <c r="U133" s="18"/>
      <c r="V133" s="8"/>
      <c r="W133" s="9"/>
      <c r="X133" s="9"/>
      <c r="Y133" s="10"/>
      <c r="Z133" s="63"/>
      <c r="AA133" s="138"/>
    </row>
    <row r="134" spans="1:27" ht="20.100000000000001" customHeight="1">
      <c r="A134" s="41"/>
      <c r="B134" s="41"/>
      <c r="C134" s="60"/>
      <c r="E134" s="147" t="s">
        <v>102</v>
      </c>
      <c r="F134" s="144" t="s">
        <v>151</v>
      </c>
      <c r="G134" s="145"/>
      <c r="H134" s="145"/>
      <c r="I134" s="145"/>
      <c r="J134" s="145"/>
      <c r="K134" s="146"/>
      <c r="L134" s="3"/>
      <c r="M134" s="14"/>
      <c r="N134" s="15"/>
      <c r="O134" s="16"/>
      <c r="P134" s="14"/>
      <c r="Q134" s="18"/>
      <c r="R134" s="14"/>
      <c r="S134" s="18"/>
      <c r="T134" s="14"/>
      <c r="U134" s="18"/>
      <c r="V134" s="8"/>
      <c r="W134" s="9"/>
      <c r="X134" s="9"/>
      <c r="Y134" s="10"/>
      <c r="Z134" s="63"/>
      <c r="AA134" s="138"/>
    </row>
    <row r="135" spans="1:27" ht="20.100000000000001" customHeight="1">
      <c r="A135" s="41"/>
      <c r="B135" s="41"/>
      <c r="C135" s="56"/>
      <c r="E135" s="147" t="s">
        <v>103</v>
      </c>
      <c r="F135" s="144" t="s">
        <v>152</v>
      </c>
      <c r="G135" s="145"/>
      <c r="H135" s="145"/>
      <c r="I135" s="145"/>
      <c r="J135" s="145"/>
      <c r="K135" s="146"/>
      <c r="L135" s="3"/>
      <c r="M135" s="14"/>
      <c r="N135" s="15"/>
      <c r="O135" s="16"/>
      <c r="P135" s="14"/>
      <c r="Q135" s="18"/>
      <c r="R135" s="14"/>
      <c r="S135" s="18"/>
      <c r="T135" s="14"/>
      <c r="U135" s="18"/>
      <c r="V135" s="8"/>
      <c r="W135" s="9"/>
      <c r="X135" s="9"/>
      <c r="Y135" s="10"/>
      <c r="Z135" s="106"/>
      <c r="AA135" s="127"/>
    </row>
    <row r="136" spans="1:27" ht="20.100000000000001" customHeight="1">
      <c r="A136" s="41"/>
      <c r="B136" s="41"/>
      <c r="C136" s="60"/>
      <c r="E136" s="147" t="s">
        <v>104</v>
      </c>
      <c r="F136" s="144" t="s">
        <v>153</v>
      </c>
      <c r="G136" s="145"/>
      <c r="H136" s="145"/>
      <c r="I136" s="145"/>
      <c r="J136" s="145"/>
      <c r="K136" s="146"/>
      <c r="L136" s="3"/>
      <c r="M136" s="14"/>
      <c r="N136" s="15"/>
      <c r="O136" s="16"/>
      <c r="P136" s="14"/>
      <c r="Q136" s="18"/>
      <c r="R136" s="14"/>
      <c r="S136" s="18"/>
      <c r="T136" s="14"/>
      <c r="U136" s="18"/>
      <c r="V136" s="8"/>
      <c r="W136" s="9"/>
      <c r="X136" s="9"/>
      <c r="Y136" s="10"/>
      <c r="Z136" s="63"/>
      <c r="AA136" s="138"/>
    </row>
    <row r="137" spans="1:27" ht="20.100000000000001" customHeight="1">
      <c r="A137" s="41"/>
      <c r="B137" s="41"/>
      <c r="C137" s="60"/>
      <c r="E137" s="147" t="s">
        <v>105</v>
      </c>
      <c r="F137" s="144" t="s">
        <v>154</v>
      </c>
      <c r="G137" s="145"/>
      <c r="H137" s="145"/>
      <c r="I137" s="145"/>
      <c r="J137" s="145"/>
      <c r="K137" s="146"/>
      <c r="L137" s="3"/>
      <c r="M137" s="14"/>
      <c r="N137" s="15"/>
      <c r="O137" s="16"/>
      <c r="P137" s="14"/>
      <c r="Q137" s="18"/>
      <c r="R137" s="14"/>
      <c r="S137" s="18"/>
      <c r="T137" s="14"/>
      <c r="U137" s="18"/>
      <c r="V137" s="8"/>
      <c r="W137" s="9"/>
      <c r="X137" s="9"/>
      <c r="Y137" s="10"/>
      <c r="Z137" s="63"/>
      <c r="AA137" s="138"/>
    </row>
    <row r="138" spans="1:27" ht="20.100000000000001" customHeight="1">
      <c r="A138" s="41"/>
      <c r="B138" s="41"/>
      <c r="C138" s="60"/>
      <c r="E138" s="147" t="s">
        <v>106</v>
      </c>
      <c r="F138" s="144" t="s">
        <v>155</v>
      </c>
      <c r="G138" s="145"/>
      <c r="H138" s="145"/>
      <c r="I138" s="145"/>
      <c r="J138" s="145"/>
      <c r="K138" s="146"/>
      <c r="L138" s="3"/>
      <c r="M138" s="14"/>
      <c r="N138" s="15"/>
      <c r="O138" s="16"/>
      <c r="P138" s="14"/>
      <c r="Q138" s="18"/>
      <c r="R138" s="14"/>
      <c r="S138" s="18"/>
      <c r="T138" s="14"/>
      <c r="U138" s="18"/>
      <c r="V138" s="8"/>
      <c r="W138" s="9"/>
      <c r="X138" s="9"/>
      <c r="Y138" s="10"/>
      <c r="Z138" s="63"/>
      <c r="AA138" s="138"/>
    </row>
    <row r="139" spans="1:27" ht="20.100000000000001" customHeight="1">
      <c r="A139" s="41"/>
      <c r="B139" s="41"/>
      <c r="C139" s="60"/>
      <c r="E139" s="147" t="s">
        <v>107</v>
      </c>
      <c r="F139" s="144" t="s">
        <v>156</v>
      </c>
      <c r="G139" s="145"/>
      <c r="H139" s="145"/>
      <c r="I139" s="145"/>
      <c r="J139" s="145"/>
      <c r="K139" s="146"/>
      <c r="L139" s="3"/>
      <c r="M139" s="14"/>
      <c r="N139" s="15"/>
      <c r="O139" s="16"/>
      <c r="P139" s="14"/>
      <c r="Q139" s="18"/>
      <c r="R139" s="14"/>
      <c r="S139" s="18"/>
      <c r="T139" s="14"/>
      <c r="U139" s="18"/>
      <c r="V139" s="8"/>
      <c r="W139" s="9"/>
      <c r="X139" s="9"/>
      <c r="Y139" s="10"/>
      <c r="Z139" s="63"/>
      <c r="AA139" s="138"/>
    </row>
    <row r="140" spans="1:27" ht="20.100000000000001" customHeight="1">
      <c r="A140" s="41"/>
      <c r="B140" s="41"/>
      <c r="C140" s="60"/>
      <c r="E140" s="147" t="s">
        <v>108</v>
      </c>
      <c r="F140" s="144" t="s">
        <v>157</v>
      </c>
      <c r="G140" s="145"/>
      <c r="H140" s="145"/>
      <c r="I140" s="145"/>
      <c r="J140" s="145"/>
      <c r="K140" s="146"/>
      <c r="L140" s="3"/>
      <c r="M140" s="14"/>
      <c r="N140" s="15"/>
      <c r="O140" s="16"/>
      <c r="P140" s="14"/>
      <c r="Q140" s="18"/>
      <c r="R140" s="14"/>
      <c r="S140" s="18"/>
      <c r="T140" s="14"/>
      <c r="U140" s="18"/>
      <c r="V140" s="8"/>
      <c r="W140" s="9"/>
      <c r="X140" s="9"/>
      <c r="Y140" s="10"/>
      <c r="Z140" s="63"/>
      <c r="AA140" s="138"/>
    </row>
    <row r="141" spans="1:27" ht="20.100000000000001" customHeight="1">
      <c r="A141" s="41"/>
      <c r="B141" s="41"/>
      <c r="C141" s="60"/>
      <c r="E141" s="147" t="s">
        <v>109</v>
      </c>
      <c r="F141" s="144" t="s">
        <v>158</v>
      </c>
      <c r="G141" s="145"/>
      <c r="H141" s="145"/>
      <c r="I141" s="145"/>
      <c r="J141" s="145"/>
      <c r="K141" s="146"/>
      <c r="L141" s="3"/>
      <c r="M141" s="14"/>
      <c r="N141" s="15"/>
      <c r="O141" s="16"/>
      <c r="P141" s="14"/>
      <c r="Q141" s="18"/>
      <c r="R141" s="14"/>
      <c r="S141" s="18"/>
      <c r="T141" s="14"/>
      <c r="U141" s="18"/>
      <c r="V141" s="8"/>
      <c r="W141" s="9"/>
      <c r="X141" s="9"/>
      <c r="Y141" s="10"/>
      <c r="Z141" s="63"/>
      <c r="AA141" s="138"/>
    </row>
    <row r="142" spans="1:27" ht="20.100000000000001" customHeight="1">
      <c r="A142" s="41"/>
      <c r="B142" s="41"/>
      <c r="C142" s="60"/>
      <c r="E142" s="147" t="s">
        <v>110</v>
      </c>
      <c r="F142" s="144" t="s">
        <v>159</v>
      </c>
      <c r="G142" s="145"/>
      <c r="H142" s="145"/>
      <c r="I142" s="145"/>
      <c r="J142" s="145"/>
      <c r="K142" s="146"/>
      <c r="L142" s="3"/>
      <c r="M142" s="14"/>
      <c r="N142" s="15"/>
      <c r="O142" s="16"/>
      <c r="P142" s="14"/>
      <c r="Q142" s="18"/>
      <c r="R142" s="14"/>
      <c r="S142" s="18"/>
      <c r="T142" s="14"/>
      <c r="U142" s="18"/>
      <c r="V142" s="8"/>
      <c r="W142" s="9"/>
      <c r="X142" s="9"/>
      <c r="Y142" s="10"/>
      <c r="Z142" s="63"/>
      <c r="AA142" s="138"/>
    </row>
    <row r="143" spans="1:27" ht="20.100000000000001" customHeight="1">
      <c r="A143" s="41"/>
      <c r="B143" s="41"/>
      <c r="C143" s="60"/>
      <c r="E143" s="147" t="s">
        <v>111</v>
      </c>
      <c r="F143" s="144" t="s">
        <v>160</v>
      </c>
      <c r="G143" s="145"/>
      <c r="H143" s="145"/>
      <c r="I143" s="145"/>
      <c r="J143" s="145"/>
      <c r="K143" s="146"/>
      <c r="L143" s="3"/>
      <c r="M143" s="14"/>
      <c r="N143" s="15"/>
      <c r="O143" s="16"/>
      <c r="P143" s="14"/>
      <c r="Q143" s="18"/>
      <c r="R143" s="14"/>
      <c r="S143" s="18"/>
      <c r="T143" s="14"/>
      <c r="U143" s="18"/>
      <c r="V143" s="8"/>
      <c r="W143" s="9"/>
      <c r="X143" s="9"/>
      <c r="Y143" s="10"/>
      <c r="Z143" s="63"/>
      <c r="AA143" s="138"/>
    </row>
    <row r="144" spans="1:27" ht="20.100000000000001" customHeight="1">
      <c r="A144" s="41"/>
      <c r="B144" s="41"/>
      <c r="C144" s="60"/>
      <c r="E144" s="148" t="s">
        <v>112</v>
      </c>
      <c r="F144" s="149" t="s">
        <v>161</v>
      </c>
      <c r="G144" s="150"/>
      <c r="H144" s="150"/>
      <c r="I144" s="150"/>
      <c r="J144" s="150"/>
      <c r="K144" s="151"/>
      <c r="L144" s="4"/>
      <c r="M144" s="22"/>
      <c r="N144" s="23"/>
      <c r="O144" s="24"/>
      <c r="P144" s="22"/>
      <c r="Q144" s="25"/>
      <c r="R144" s="22"/>
      <c r="S144" s="25"/>
      <c r="T144" s="22"/>
      <c r="U144" s="25"/>
      <c r="V144" s="19"/>
      <c r="W144" s="20"/>
      <c r="X144" s="20"/>
      <c r="Y144" s="21"/>
      <c r="Z144" s="63"/>
      <c r="AA144" s="138"/>
    </row>
    <row r="145" spans="1:29" ht="20.100000000000001" customHeight="1">
      <c r="A145" s="41"/>
      <c r="B145" s="41"/>
      <c r="C145" s="60"/>
      <c r="D145" s="61"/>
      <c r="E145" s="152"/>
      <c r="F145" s="152"/>
      <c r="G145" s="152"/>
      <c r="H145" s="152"/>
      <c r="I145" s="152"/>
      <c r="J145" s="153"/>
      <c r="K145" s="153"/>
      <c r="L145" s="153"/>
      <c r="M145" s="154"/>
      <c r="N145" s="155"/>
      <c r="O145" s="156"/>
      <c r="P145" s="157"/>
      <c r="Q145" s="157"/>
      <c r="R145" s="158"/>
      <c r="S145" s="158"/>
      <c r="T145" s="158"/>
      <c r="U145" s="158"/>
      <c r="V145" s="158"/>
      <c r="W145" s="158"/>
      <c r="X145" s="158"/>
      <c r="Y145" s="158"/>
      <c r="Z145" s="62"/>
      <c r="AA145" s="77"/>
    </row>
    <row r="146" spans="1:29" ht="15" customHeight="1">
      <c r="A146" s="41"/>
      <c r="B146" s="41"/>
      <c r="C146" s="80"/>
      <c r="D146" s="81"/>
      <c r="E146" s="81"/>
      <c r="F146" s="81"/>
      <c r="G146" s="81"/>
      <c r="H146" s="81"/>
      <c r="I146" s="159"/>
      <c r="J146" s="82"/>
      <c r="K146" s="82"/>
      <c r="L146" s="82"/>
      <c r="M146" s="82"/>
      <c r="N146" s="82"/>
      <c r="O146" s="82"/>
      <c r="P146" s="82"/>
      <c r="Q146" s="82"/>
      <c r="R146" s="82"/>
      <c r="S146" s="82"/>
      <c r="T146" s="82"/>
      <c r="U146" s="82"/>
      <c r="V146" s="82"/>
      <c r="W146" s="82"/>
      <c r="X146" s="82"/>
      <c r="Y146" s="82"/>
      <c r="Z146" s="83"/>
    </row>
    <row r="147" spans="1:29" ht="15" customHeight="1">
      <c r="A147" s="41"/>
      <c r="B147" s="41"/>
      <c r="C147" s="58"/>
      <c r="D147" s="62"/>
      <c r="E147" s="62"/>
      <c r="F147" s="62"/>
      <c r="G147" s="62"/>
      <c r="H147" s="62"/>
      <c r="I147" s="160"/>
      <c r="J147" s="84"/>
      <c r="K147" s="84"/>
      <c r="L147" s="84"/>
      <c r="M147" s="84"/>
      <c r="N147" s="84"/>
      <c r="O147" s="84"/>
      <c r="P147" s="84"/>
      <c r="Q147" s="84"/>
      <c r="R147" s="84"/>
      <c r="S147" s="84"/>
      <c r="T147" s="84"/>
      <c r="U147" s="84"/>
      <c r="V147" s="84"/>
      <c r="W147" s="84"/>
      <c r="X147" s="84"/>
      <c r="Y147" s="84"/>
      <c r="Z147" s="62"/>
    </row>
    <row r="148" spans="1:29" ht="15" customHeight="1"/>
    <row r="149" spans="1:29" ht="20.100000000000001" customHeight="1">
      <c r="A149" s="41"/>
      <c r="B149" s="41"/>
      <c r="C149" s="53" t="s">
        <v>10</v>
      </c>
      <c r="D149" s="54"/>
      <c r="E149" s="54"/>
      <c r="F149" s="54"/>
      <c r="G149" s="54"/>
      <c r="H149" s="55"/>
      <c r="Z149" s="68"/>
    </row>
    <row r="150" spans="1:29" ht="9.9499999999999993" customHeight="1">
      <c r="A150" s="41"/>
      <c r="B150" s="41"/>
      <c r="C150" s="56"/>
      <c r="D150" s="57"/>
      <c r="E150" s="71"/>
      <c r="F150" s="71"/>
      <c r="G150" s="71"/>
      <c r="H150" s="71"/>
      <c r="I150" s="86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8"/>
      <c r="X150" s="58"/>
      <c r="Y150" s="58"/>
      <c r="Z150" s="161"/>
    </row>
    <row r="151" spans="1:29" ht="20.100000000000001" customHeight="1">
      <c r="A151" s="41"/>
      <c r="B151" s="41"/>
      <c r="C151" s="56"/>
      <c r="D151" s="72" t="s">
        <v>72</v>
      </c>
      <c r="E151" s="73"/>
      <c r="F151" s="73"/>
      <c r="G151" s="73"/>
      <c r="H151" s="73"/>
      <c r="I151" s="73"/>
      <c r="J151" s="73"/>
      <c r="K151" s="73"/>
      <c r="L151" s="73"/>
      <c r="M151" s="73"/>
      <c r="N151" s="73"/>
      <c r="O151" s="73"/>
      <c r="P151" s="73"/>
      <c r="Q151" s="73"/>
      <c r="R151" s="73"/>
      <c r="S151" s="73"/>
      <c r="T151" s="73"/>
      <c r="U151" s="73"/>
      <c r="V151" s="73"/>
      <c r="W151" s="73"/>
      <c r="X151" s="73"/>
      <c r="Y151" s="75"/>
      <c r="Z151" s="106"/>
    </row>
    <row r="152" spans="1:29" ht="9.9499999999999993" customHeight="1">
      <c r="A152" s="41"/>
      <c r="B152" s="41"/>
      <c r="C152" s="56"/>
      <c r="D152" s="162"/>
      <c r="E152" s="57"/>
      <c r="F152" s="57"/>
      <c r="G152" s="57"/>
      <c r="H152" s="57"/>
      <c r="I152" s="62"/>
      <c r="J152" s="62"/>
      <c r="K152" s="62"/>
      <c r="L152" s="62"/>
      <c r="M152" s="62"/>
      <c r="N152" s="62"/>
      <c r="O152" s="62"/>
      <c r="P152" s="62"/>
      <c r="Q152" s="62"/>
      <c r="R152" s="62"/>
      <c r="S152" s="62"/>
      <c r="T152" s="62"/>
      <c r="U152" s="62"/>
      <c r="V152" s="62"/>
      <c r="W152" s="62"/>
      <c r="X152" s="62"/>
      <c r="Y152" s="62"/>
      <c r="Z152" s="106"/>
    </row>
    <row r="153" spans="1:29" ht="20.100000000000001" customHeight="1">
      <c r="A153" s="41"/>
      <c r="B153" s="41"/>
      <c r="C153" s="60"/>
      <c r="D153" s="61">
        <v>1</v>
      </c>
      <c r="E153" s="163" t="s">
        <v>5</v>
      </c>
      <c r="F153" s="163"/>
      <c r="G153" s="163"/>
      <c r="H153" s="163"/>
      <c r="I153" s="163"/>
      <c r="J153" s="42"/>
      <c r="K153" s="42"/>
      <c r="L153" s="42"/>
      <c r="M153" s="42"/>
      <c r="N153" s="42"/>
      <c r="O153" s="42"/>
      <c r="P153" s="163"/>
      <c r="Q153" s="163"/>
      <c r="Z153" s="63"/>
      <c r="AA153" s="62"/>
      <c r="AB153" s="62"/>
      <c r="AC153" s="62"/>
    </row>
    <row r="154" spans="1:29" ht="72.95" customHeight="1">
      <c r="A154" s="41"/>
      <c r="B154" s="41"/>
      <c r="C154" s="60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63"/>
      <c r="AA154" s="62"/>
      <c r="AB154" s="62"/>
      <c r="AC154" s="62"/>
    </row>
    <row r="155" spans="1:29" ht="20.100000000000001" customHeight="1">
      <c r="A155" s="41"/>
      <c r="B155" s="41"/>
      <c r="C155" s="80"/>
      <c r="D155" s="81"/>
      <c r="E155" s="81"/>
      <c r="F155" s="81"/>
      <c r="G155" s="81"/>
      <c r="H155" s="81"/>
      <c r="I155" s="82"/>
      <c r="J155" s="82"/>
      <c r="K155" s="82"/>
      <c r="L155" s="82"/>
      <c r="M155" s="82"/>
      <c r="N155" s="82"/>
      <c r="O155" s="82"/>
      <c r="P155" s="82"/>
      <c r="Q155" s="82"/>
      <c r="R155" s="82"/>
      <c r="S155" s="82"/>
      <c r="T155" s="82"/>
      <c r="U155" s="82"/>
      <c r="V155" s="82"/>
      <c r="W155" s="82"/>
      <c r="X155" s="82"/>
      <c r="Y155" s="82"/>
      <c r="Z155" s="69"/>
    </row>
    <row r="156" spans="1:29" ht="15.75" customHeight="1"/>
  </sheetData>
  <sheetProtection algorithmName="SHA-512" hashValue="E7UMVB3yLP6EHd+lFD+N0FdKMSg9zHWLl/fGAu5qyjLYJoOrTIQpMRN/E0a+1XD+vyX33e4BP5C1gTupN5Gvow==" saltValue="y08AiEALgIOiVv8kU9JV8w==" spinCount="100000" sheet="1" objects="1" scenarios="1"/>
  <dataConsolidate/>
  <mergeCells count="243">
    <mergeCell ref="D154:Y154"/>
    <mergeCell ref="I105:M105"/>
    <mergeCell ref="I107:M107"/>
    <mergeCell ref="C149:H149"/>
    <mergeCell ref="D151:Y151"/>
    <mergeCell ref="C13:H13"/>
    <mergeCell ref="I15:M15"/>
    <mergeCell ref="I39:Y39"/>
    <mergeCell ref="I35:Y35"/>
    <mergeCell ref="I37:Y37"/>
    <mergeCell ref="I33:M33"/>
    <mergeCell ref="C29:H29"/>
    <mergeCell ref="D31:Y31"/>
    <mergeCell ref="J99:Y99"/>
    <mergeCell ref="I45:Y45"/>
    <mergeCell ref="I51:Y51"/>
    <mergeCell ref="I87:Y87"/>
    <mergeCell ref="D103:Y103"/>
    <mergeCell ref="I81:Y81"/>
    <mergeCell ref="I83:M83"/>
    <mergeCell ref="I96:M96"/>
    <mergeCell ref="I98:M98"/>
    <mergeCell ref="P98:Q98"/>
    <mergeCell ref="F113:K113"/>
    <mergeCell ref="F114:K114"/>
    <mergeCell ref="W1:Z1"/>
    <mergeCell ref="I69:M69"/>
    <mergeCell ref="I71:Y71"/>
    <mergeCell ref="I73:Y73"/>
    <mergeCell ref="J74:Y74"/>
    <mergeCell ref="I79:Y79"/>
    <mergeCell ref="J76:Y76"/>
    <mergeCell ref="I77:Y77"/>
    <mergeCell ref="I41:Y41"/>
    <mergeCell ref="I43:Y43"/>
    <mergeCell ref="I47:M47"/>
    <mergeCell ref="I49:M49"/>
    <mergeCell ref="I100:M100"/>
    <mergeCell ref="E110:Y110"/>
    <mergeCell ref="I85:M85"/>
    <mergeCell ref="C92:H92"/>
    <mergeCell ref="I75:Y75"/>
    <mergeCell ref="D94:Y94"/>
    <mergeCell ref="C65:H65"/>
    <mergeCell ref="D67:Y67"/>
    <mergeCell ref="E111:K112"/>
    <mergeCell ref="P112:Q112"/>
    <mergeCell ref="P113:Q113"/>
    <mergeCell ref="F119:K119"/>
    <mergeCell ref="F120:K120"/>
    <mergeCell ref="M120:O120"/>
    <mergeCell ref="P120:Q120"/>
    <mergeCell ref="R119:S119"/>
    <mergeCell ref="R120:S120"/>
    <mergeCell ref="F117:K117"/>
    <mergeCell ref="F118:K118"/>
    <mergeCell ref="F115:K115"/>
    <mergeCell ref="F116:K116"/>
    <mergeCell ref="M119:O119"/>
    <mergeCell ref="P115:Q115"/>
    <mergeCell ref="P116:Q116"/>
    <mergeCell ref="P117:Q117"/>
    <mergeCell ref="P118:Q118"/>
    <mergeCell ref="P119:Q119"/>
    <mergeCell ref="V123:Y123"/>
    <mergeCell ref="V124:Y124"/>
    <mergeCell ref="F121:K121"/>
    <mergeCell ref="F122:K122"/>
    <mergeCell ref="M121:O121"/>
    <mergeCell ref="M122:O122"/>
    <mergeCell ref="P121:Q121"/>
    <mergeCell ref="P122:Q122"/>
    <mergeCell ref="R121:S121"/>
    <mergeCell ref="R122:S122"/>
    <mergeCell ref="T121:U121"/>
    <mergeCell ref="T122:U122"/>
    <mergeCell ref="V121:Y121"/>
    <mergeCell ref="V122:Y122"/>
    <mergeCell ref="F123:K123"/>
    <mergeCell ref="F124:K124"/>
    <mergeCell ref="M123:O123"/>
    <mergeCell ref="M124:O124"/>
    <mergeCell ref="P123:Q123"/>
    <mergeCell ref="P124:Q124"/>
    <mergeCell ref="R123:S123"/>
    <mergeCell ref="R124:S124"/>
    <mergeCell ref="T123:U123"/>
    <mergeCell ref="T124:U124"/>
    <mergeCell ref="V127:Y127"/>
    <mergeCell ref="V128:Y128"/>
    <mergeCell ref="F125:K125"/>
    <mergeCell ref="F126:K126"/>
    <mergeCell ref="M125:O125"/>
    <mergeCell ref="M126:O126"/>
    <mergeCell ref="P125:Q125"/>
    <mergeCell ref="P126:Q126"/>
    <mergeCell ref="R125:S125"/>
    <mergeCell ref="R126:S126"/>
    <mergeCell ref="T125:U125"/>
    <mergeCell ref="T126:U126"/>
    <mergeCell ref="V125:Y125"/>
    <mergeCell ref="V126:Y126"/>
    <mergeCell ref="F127:K127"/>
    <mergeCell ref="F128:K128"/>
    <mergeCell ref="M127:O127"/>
    <mergeCell ref="M128:O128"/>
    <mergeCell ref="P127:Q127"/>
    <mergeCell ref="P128:Q128"/>
    <mergeCell ref="R127:S127"/>
    <mergeCell ref="R128:S128"/>
    <mergeCell ref="T127:U127"/>
    <mergeCell ref="T128:U128"/>
    <mergeCell ref="V131:Y131"/>
    <mergeCell ref="V132:Y132"/>
    <mergeCell ref="F129:K129"/>
    <mergeCell ref="F130:K130"/>
    <mergeCell ref="M129:O129"/>
    <mergeCell ref="M130:O130"/>
    <mergeCell ref="P129:Q129"/>
    <mergeCell ref="P130:Q130"/>
    <mergeCell ref="R129:S129"/>
    <mergeCell ref="R130:S130"/>
    <mergeCell ref="T129:U129"/>
    <mergeCell ref="T130:U130"/>
    <mergeCell ref="V129:Y129"/>
    <mergeCell ref="V130:Y130"/>
    <mergeCell ref="F131:K131"/>
    <mergeCell ref="F132:K132"/>
    <mergeCell ref="M131:O131"/>
    <mergeCell ref="M132:O132"/>
    <mergeCell ref="P131:Q131"/>
    <mergeCell ref="P132:Q132"/>
    <mergeCell ref="R131:S131"/>
    <mergeCell ref="R132:S132"/>
    <mergeCell ref="T131:U131"/>
    <mergeCell ref="T132:U132"/>
    <mergeCell ref="V135:Y135"/>
    <mergeCell ref="V136:Y136"/>
    <mergeCell ref="F133:K133"/>
    <mergeCell ref="F134:K134"/>
    <mergeCell ref="M133:O133"/>
    <mergeCell ref="M134:O134"/>
    <mergeCell ref="P133:Q133"/>
    <mergeCell ref="P134:Q134"/>
    <mergeCell ref="R133:S133"/>
    <mergeCell ref="R134:S134"/>
    <mergeCell ref="T133:U133"/>
    <mergeCell ref="T134:U134"/>
    <mergeCell ref="V133:Y133"/>
    <mergeCell ref="V134:Y134"/>
    <mergeCell ref="F135:K135"/>
    <mergeCell ref="F136:K136"/>
    <mergeCell ref="M135:O135"/>
    <mergeCell ref="M136:O136"/>
    <mergeCell ref="P135:Q135"/>
    <mergeCell ref="P136:Q136"/>
    <mergeCell ref="R135:S135"/>
    <mergeCell ref="R136:S136"/>
    <mergeCell ref="T135:U135"/>
    <mergeCell ref="T136:U136"/>
    <mergeCell ref="V139:Y139"/>
    <mergeCell ref="V140:Y140"/>
    <mergeCell ref="F137:K137"/>
    <mergeCell ref="F138:K138"/>
    <mergeCell ref="M137:O137"/>
    <mergeCell ref="M138:O138"/>
    <mergeCell ref="P137:Q137"/>
    <mergeCell ref="P138:Q138"/>
    <mergeCell ref="R137:S137"/>
    <mergeCell ref="R138:S138"/>
    <mergeCell ref="T137:U137"/>
    <mergeCell ref="T138:U138"/>
    <mergeCell ref="V137:Y137"/>
    <mergeCell ref="V138:Y138"/>
    <mergeCell ref="F139:K139"/>
    <mergeCell ref="F140:K140"/>
    <mergeCell ref="M139:O139"/>
    <mergeCell ref="M140:O140"/>
    <mergeCell ref="P139:Q139"/>
    <mergeCell ref="P140:Q140"/>
    <mergeCell ref="R139:S139"/>
    <mergeCell ref="R140:S140"/>
    <mergeCell ref="T139:U139"/>
    <mergeCell ref="T140:U140"/>
    <mergeCell ref="V143:Y143"/>
    <mergeCell ref="V144:Y144"/>
    <mergeCell ref="F141:K141"/>
    <mergeCell ref="F142:K142"/>
    <mergeCell ref="M141:O141"/>
    <mergeCell ref="M142:O142"/>
    <mergeCell ref="P141:Q141"/>
    <mergeCell ref="P142:Q142"/>
    <mergeCell ref="R141:S141"/>
    <mergeCell ref="R142:S142"/>
    <mergeCell ref="T141:U141"/>
    <mergeCell ref="T142:U142"/>
    <mergeCell ref="V141:Y141"/>
    <mergeCell ref="V142:Y142"/>
    <mergeCell ref="F143:K143"/>
    <mergeCell ref="F144:K144"/>
    <mergeCell ref="M143:O143"/>
    <mergeCell ref="M144:O144"/>
    <mergeCell ref="P143:Q143"/>
    <mergeCell ref="P144:Q144"/>
    <mergeCell ref="R143:S143"/>
    <mergeCell ref="R144:S144"/>
    <mergeCell ref="T143:U143"/>
    <mergeCell ref="T144:U144"/>
    <mergeCell ref="V119:Y119"/>
    <mergeCell ref="V120:Y120"/>
    <mergeCell ref="T112:U112"/>
    <mergeCell ref="T113:U113"/>
    <mergeCell ref="T114:U114"/>
    <mergeCell ref="T115:U115"/>
    <mergeCell ref="T116:U116"/>
    <mergeCell ref="T117:U117"/>
    <mergeCell ref="T118:U118"/>
    <mergeCell ref="T119:U119"/>
    <mergeCell ref="T120:U120"/>
    <mergeCell ref="M111:Y111"/>
    <mergeCell ref="L111:L112"/>
    <mergeCell ref="V112:Y112"/>
    <mergeCell ref="V113:Y113"/>
    <mergeCell ref="V114:Y114"/>
    <mergeCell ref="V115:Y115"/>
    <mergeCell ref="V116:Y116"/>
    <mergeCell ref="V117:Y117"/>
    <mergeCell ref="V118:Y118"/>
    <mergeCell ref="M112:O112"/>
    <mergeCell ref="M113:O113"/>
    <mergeCell ref="M114:O114"/>
    <mergeCell ref="M115:O115"/>
    <mergeCell ref="M116:O116"/>
    <mergeCell ref="M117:O117"/>
    <mergeCell ref="M118:O118"/>
    <mergeCell ref="R112:S112"/>
    <mergeCell ref="R113:S113"/>
    <mergeCell ref="R114:S114"/>
    <mergeCell ref="R115:S115"/>
    <mergeCell ref="R116:S116"/>
    <mergeCell ref="R117:S117"/>
    <mergeCell ref="R118:S118"/>
    <mergeCell ref="P114:Q114"/>
  </mergeCells>
  <phoneticPr fontId="4"/>
  <conditionalFormatting sqref="I15:M15">
    <cfRule type="expression" dxfId="18" priority="19" stopIfTrue="1">
      <formula>TRIM($I15)=""</formula>
    </cfRule>
  </conditionalFormatting>
  <conditionalFormatting sqref="I35:Y35">
    <cfRule type="expression" dxfId="17" priority="18" stopIfTrue="1">
      <formula>IF(I35="", FALSE, OR(ISERROR(FIND("@"&amp;LEFT(I35,3)&amp;"@", 都道府県3))=FALSE, ISERROR(FIND("@"&amp;LEFT(I35,4)&amp;"@",都道府県4))=FALSE)=FALSE)</formula>
    </cfRule>
  </conditionalFormatting>
  <conditionalFormatting sqref="I43:Y43">
    <cfRule type="expression" dxfId="16" priority="17" stopIfTrue="1">
      <formula>IF(I43="", FALSE, NOT(OR(IFERROR(SEARCH(" ",TRIM(I43)),0)&gt;0, IFERROR(SEARCH("　",TRIM(I43)),0)&gt;0)))</formula>
    </cfRule>
  </conditionalFormatting>
  <conditionalFormatting sqref="I45:Y45">
    <cfRule type="expression" dxfId="15" priority="16" stopIfTrue="1">
      <formula>IF(I45="", FALSE, NOT(OR(IFERROR(SEARCH(" ",TRIM(I45)),0)&gt;0, IFERROR(SEARCH("　",TRIM(I45)),0)&gt;0)))</formula>
    </cfRule>
  </conditionalFormatting>
  <conditionalFormatting sqref="I47:M47">
    <cfRule type="expression" dxfId="14" priority="15" stopIfTrue="1">
      <formula>IF(I47="", FALSE, NOT(AND(ISNUMBER(VALUE(SUBSTITUTE(I47,"-",""))), IFERROR(SEARCH("-",I47),0)&gt;0)))</formula>
    </cfRule>
  </conditionalFormatting>
  <conditionalFormatting sqref="I49:M49">
    <cfRule type="expression" dxfId="13" priority="14" stopIfTrue="1">
      <formula>IF(I49="", FALSE, NOT(AND(ISNUMBER(VALUE(SUBSTITUTE(I49,"-",""))), IFERROR(SEARCH("-",I49),0)&gt;0)))</formula>
    </cfRule>
  </conditionalFormatting>
  <conditionalFormatting sqref="I51:Y51">
    <cfRule type="expression" dxfId="12" priority="13" stopIfTrue="1">
      <formula>IF(I51="", FALSE, NOT(IFERROR(SEARCH("@",I51),0)&gt;0))</formula>
    </cfRule>
  </conditionalFormatting>
  <conditionalFormatting sqref="I71:Y71">
    <cfRule type="expression" dxfId="11" priority="12" stopIfTrue="1">
      <formula>IF(I71="", FALSE, OR(ISERROR(FIND("@"&amp;LEFT(I71,3)&amp;"@", 都道府県3))=FALSE, ISERROR(FIND("@"&amp;LEFT(I71,4)&amp;"@",都道府県4))=FALSE)=FALSE)</formula>
    </cfRule>
  </conditionalFormatting>
  <conditionalFormatting sqref="I79:Y79">
    <cfRule type="expression" dxfId="10" priority="11" stopIfTrue="1">
      <formula>IF(I79="", FALSE, NOT(OR(IFERROR(SEARCH(" ",TRIM(I79)),0)&gt;0, IFERROR(SEARCH("　",TRIM(I79)),0)&gt;0)))</formula>
    </cfRule>
  </conditionalFormatting>
  <conditionalFormatting sqref="I81:Y81">
    <cfRule type="expression" dxfId="9" priority="10" stopIfTrue="1">
      <formula>IF(I81="", FALSE, NOT(OR(IFERROR(SEARCH(" ",TRIM(I81)),0)&gt;0, IFERROR(SEARCH("　",TRIM(I81)),0)&gt;0)))</formula>
    </cfRule>
  </conditionalFormatting>
  <conditionalFormatting sqref="I83:M83">
    <cfRule type="expression" dxfId="8" priority="9" stopIfTrue="1">
      <formula>IF(I83="", FALSE, NOT(AND(ISNUMBER(VALUE(SUBSTITUTE(I83,"-",""))), IFERROR(SEARCH("-",I83),0)&gt;0)))</formula>
    </cfRule>
  </conditionalFormatting>
  <conditionalFormatting sqref="I85:M85">
    <cfRule type="expression" dxfId="7" priority="8" stopIfTrue="1">
      <formula>IF(I85="", FALSE, NOT(AND(ISNUMBER(VALUE(SUBSTITUTE(I85,"-",""))), IFERROR(SEARCH("-",I85),0)&gt;0)))</formula>
    </cfRule>
  </conditionalFormatting>
  <conditionalFormatting sqref="I87:Y87">
    <cfRule type="expression" dxfId="6" priority="7" stopIfTrue="1">
      <formula>IF(I87="", FALSE, NOT(IFERROR(SEARCH("@",I87),0)&gt;0))</formula>
    </cfRule>
  </conditionalFormatting>
  <conditionalFormatting sqref="I96:M96">
    <cfRule type="expression" dxfId="5" priority="6" stopIfTrue="1">
      <formula>AND($I96&lt;&gt;"無", $I96&lt;&gt;"有")</formula>
    </cfRule>
  </conditionalFormatting>
  <conditionalFormatting sqref="I98:M98">
    <cfRule type="expression" dxfId="4" priority="5" stopIfTrue="1">
      <formula>AND($I96="有",ISBLANK($I98))</formula>
    </cfRule>
  </conditionalFormatting>
  <conditionalFormatting sqref="P98:Q98">
    <cfRule type="expression" dxfId="3" priority="4" stopIfTrue="1">
      <formula>AND($I96="有", OR(NOT(ISNUMBER(VALUE(P98))), TRIM(P98)="", LEN(P98)&lt;&gt;6))</formula>
    </cfRule>
  </conditionalFormatting>
  <conditionalFormatting sqref="I100:M100">
    <cfRule type="expression" dxfId="2" priority="3" stopIfTrue="1">
      <formula>AND($I96="有",ISBLANK($I100))</formula>
    </cfRule>
  </conditionalFormatting>
  <conditionalFormatting sqref="I105:M105">
    <cfRule type="expression" dxfId="1" priority="2" stopIfTrue="1">
      <formula>AND($I105&lt;&gt;"無", $I105&lt;&gt;"有")</formula>
    </cfRule>
  </conditionalFormatting>
  <conditionalFormatting sqref="I107:M107">
    <cfRule type="expression" dxfId="0" priority="1" stopIfTrue="1">
      <formula>AND($I105="有",ISBLANK($I107))</formula>
    </cfRule>
  </conditionalFormatting>
  <dataValidations count="217">
    <dataValidation type="date" imeMode="halfAlpha" allowBlank="1" showInputMessage="1" showErrorMessage="1" error="有効な日付を入力してください" sqref="I15:M15" xr:uid="{CD72F127-66D9-4EB9-82D9-6A0973473B95}">
      <formula1>92</formula1>
      <formula2>73415</formula2>
    </dataValidation>
    <dataValidation type="whole" imeMode="halfAlpha" allowBlank="1" showInputMessage="1" showErrorMessage="1" error="7桁の数字を入力してください" sqref="I33:M33" xr:uid="{32E22AC5-CD5D-4E77-856A-F474D274E705}">
      <formula1>0</formula1>
      <formula2>9999999</formula2>
    </dataValidation>
    <dataValidation errorStyle="warning" imeMode="hiragana" allowBlank="1" showInputMessage="1" showErrorMessage="1" sqref="I35:Y35" xr:uid="{F66B2013-3234-4DC9-883C-64C750F6A8E7}"/>
    <dataValidation errorStyle="warning" imeMode="fullKatakana" allowBlank="1" showInputMessage="1" showErrorMessage="1" sqref="I37:Y37" xr:uid="{87033883-074B-4B35-A7FB-99D9285EC502}"/>
    <dataValidation errorStyle="warning" imeMode="hiragana" allowBlank="1" showInputMessage="1" showErrorMessage="1" sqref="I39:Y39" xr:uid="{2D4213B9-6657-4487-83E2-FE0488026882}"/>
    <dataValidation errorStyle="warning" imeMode="hiragana" allowBlank="1" showInputMessage="1" showErrorMessage="1" sqref="I41:Y41" xr:uid="{C352C50E-8898-4102-B4FA-93672395D4E6}"/>
    <dataValidation errorStyle="warning" imeMode="fullKatakana" allowBlank="1" showInputMessage="1" showErrorMessage="1" sqref="I43:Y43" xr:uid="{EA69F94F-F38A-47E6-811D-531E0BEFF690}"/>
    <dataValidation errorStyle="warning" imeMode="hiragana" allowBlank="1" showInputMessage="1" showErrorMessage="1" sqref="I45:Y45" xr:uid="{668F0F06-537C-4A2C-A0D9-60311CE53C79}"/>
    <dataValidation errorStyle="warning" imeMode="halfAlpha" allowBlank="1" showInputMessage="1" showErrorMessage="1" sqref="I47:M47" xr:uid="{A96B72EE-6B66-40BA-A031-0745EA54A9D8}"/>
    <dataValidation errorStyle="warning" imeMode="halfAlpha" allowBlank="1" showInputMessage="1" showErrorMessage="1" sqref="I49:M49" xr:uid="{E874F01A-E94F-453B-9188-D53A87AAF304}"/>
    <dataValidation errorStyle="warning" imeMode="halfAlpha" allowBlank="1" showInputMessage="1" showErrorMessage="1" sqref="I51:Y51" xr:uid="{4ED71DA4-3612-4676-AAC1-ABFBC54AF9AB}"/>
    <dataValidation type="whole" imeMode="halfAlpha" allowBlank="1" showInputMessage="1" showErrorMessage="1" error="7桁の数字を入力してください" sqref="I69:M69" xr:uid="{FC1EEBF8-A87D-4327-B58B-B02346BBB046}">
      <formula1>0</formula1>
      <formula2>9999999</formula2>
    </dataValidation>
    <dataValidation errorStyle="warning" imeMode="hiragana" allowBlank="1" showInputMessage="1" showErrorMessage="1" sqref="I71:Y71" xr:uid="{6BFA8A5A-8035-4138-B1E2-3E3CDD0BDF0C}"/>
    <dataValidation errorStyle="warning" imeMode="fullKatakana" allowBlank="1" showInputMessage="1" showErrorMessage="1" sqref="I73:Y73" xr:uid="{75B189D6-F6CC-4A3F-A523-CBEF32C9231D}"/>
    <dataValidation errorStyle="warning" imeMode="hiragana" allowBlank="1" showInputMessage="1" showErrorMessage="1" sqref="I75:Y75" xr:uid="{40663916-74FE-4572-BCAB-60B05C0E957F}"/>
    <dataValidation errorStyle="warning" imeMode="hiragana" allowBlank="1" showInputMessage="1" showErrorMessage="1" sqref="I77:Y77" xr:uid="{5860D9B7-4DEE-441A-B6FF-4972BDD2FB10}"/>
    <dataValidation errorStyle="warning" imeMode="fullKatakana" allowBlank="1" showInputMessage="1" showErrorMessage="1" sqref="I79:Y79" xr:uid="{69A015C2-FA88-4589-B811-B3C08C280CA6}"/>
    <dataValidation errorStyle="warning" imeMode="hiragana" allowBlank="1" showInputMessage="1" showErrorMessage="1" sqref="I81:Y81" xr:uid="{0B9D3B74-44C9-4B26-B7B8-736D14871449}"/>
    <dataValidation errorStyle="warning" imeMode="halfAlpha" allowBlank="1" showInputMessage="1" showErrorMessage="1" sqref="I83:M83" xr:uid="{E543DE2D-1CDE-4249-ACD3-C0724D8DA0EB}"/>
    <dataValidation errorStyle="warning" imeMode="halfAlpha" allowBlank="1" showInputMessage="1" showErrorMessage="1" sqref="I85:M85" xr:uid="{B8D5995B-607B-4ADF-ADB2-51219D01402D}"/>
    <dataValidation errorStyle="warning" imeMode="halfAlpha" allowBlank="1" showInputMessage="1" showErrorMessage="1" sqref="I87:Y87" xr:uid="{8B7B389D-D8B6-4A09-B27B-2AE060E1E393}"/>
    <dataValidation type="list" imeMode="halfAlpha" allowBlank="1" showInputMessage="1" showErrorMessage="1" error="リストから選択してください" sqref="I96:M96" xr:uid="{2B6FB579-1BD1-4A62-A2B2-463E320CB47C}">
      <formula1>"無,有"</formula1>
    </dataValidation>
    <dataValidation type="list" imeMode="halfAlpha" allowBlank="1" showInputMessage="1" showErrorMessage="1" error="リストから選択してください" sqref="I98:M98" xr:uid="{DB7695FC-57AD-49CC-B5C7-471A166D5C32}">
      <formula1>許可コード</formula1>
    </dataValidation>
    <dataValidation errorStyle="warning" imeMode="halfAlpha" allowBlank="1" showInputMessage="1" showErrorMessage="1" sqref="P98:Q98" xr:uid="{91C3623A-6056-441A-AC95-8293833442B0}"/>
    <dataValidation type="date" imeMode="halfAlpha" allowBlank="1" showInputMessage="1" showErrorMessage="1" error="有効な日付を入力してください" sqref="I100:M100" xr:uid="{905063F5-01CF-4FBC-A736-0F19F4ED80FC}">
      <formula1>92</formula1>
      <formula2>73415</formula2>
    </dataValidation>
    <dataValidation type="list" imeMode="halfAlpha" allowBlank="1" showInputMessage="1" showErrorMessage="1" error="リストから選択してください" sqref="I105:M105" xr:uid="{3B6C2B19-EAA2-4A10-8965-401830FF352F}">
      <formula1>"無,有"</formula1>
    </dataValidation>
    <dataValidation type="date" imeMode="halfAlpha" allowBlank="1" showInputMessage="1" showErrorMessage="1" error="有効な日付を入力してください" sqref="I107:M107" xr:uid="{4F566CF8-E45A-46F4-92BA-FE0D45C3530E}">
      <formula1>92</formula1>
      <formula2>73415</formula2>
    </dataValidation>
    <dataValidation type="list" imeMode="halfAlpha" allowBlank="1" showInputMessage="1" showErrorMessage="1" error="リストから選択してください" sqref="L113" xr:uid="{75A743D3-4D2F-4CB1-8602-CA4913657296}">
      <formula1>"一般,特定,　"</formula1>
    </dataValidation>
    <dataValidation type="whole" imeMode="halfAlpha" allowBlank="1" showInputMessage="1" showErrorMessage="1" error="有効な数字を入力してください" sqref="M113:O113" xr:uid="{349F2560-AC7C-4984-B8E2-76977DA30F24}">
      <formula1>-9999999999</formula1>
      <formula2>9999999999</formula2>
    </dataValidation>
    <dataValidation type="whole" imeMode="halfAlpha" allowBlank="1" showInputMessage="1" showErrorMessage="1" error="有効な数字を入力してください" sqref="P113:Q113" xr:uid="{35DBFA59-36B4-43B0-B4AE-76E4790D00A3}">
      <formula1>0</formula1>
      <formula2>9999999999</formula2>
    </dataValidation>
    <dataValidation type="whole" imeMode="halfAlpha" allowBlank="1" showInputMessage="1" showErrorMessage="1" error="有効な数字を入力してください" sqref="R113:S113" xr:uid="{26E56A44-BE0C-4FFD-8DEE-784F76F3EB92}">
      <formula1>0</formula1>
      <formula2>9999999999</formula2>
    </dataValidation>
    <dataValidation type="whole" imeMode="halfAlpha" allowBlank="1" showInputMessage="1" showErrorMessage="1" error="有効な数字を入力してください" sqref="T113:U113" xr:uid="{69CD95AD-55F9-4A72-8FD8-8CD8694D2239}">
      <formula1>0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V113:Y113" xr:uid="{855E4AFD-8A52-4527-81A8-7030D8268CBD}">
      <formula1>-9999999999</formula1>
      <formula2>9999999999</formula2>
    </dataValidation>
    <dataValidation type="whole" imeMode="halfAlpha" allowBlank="1" showInputMessage="1" showErrorMessage="1" error="有効な数字を入力してください" sqref="P114:Q114" xr:uid="{AB4B713C-20CD-483B-AFA5-DAFEF46BF547}">
      <formula1>0</formula1>
      <formula2>9999999999</formula2>
    </dataValidation>
    <dataValidation type="whole" imeMode="halfAlpha" allowBlank="1" showInputMessage="1" showErrorMessage="1" error="有効な数字を入力してください" sqref="R114:S114" xr:uid="{8CEE19CC-B0D9-4D98-872E-992C575603BD}">
      <formula1>0</formula1>
      <formula2>9999999999</formula2>
    </dataValidation>
    <dataValidation type="whole" imeMode="halfAlpha" allowBlank="1" showInputMessage="1" showErrorMessage="1" error="有効な数字を入力してください" sqref="T114:U114" xr:uid="{9DD1CA9B-506C-4C80-A849-B9C9E7EF073C}">
      <formula1>0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V114:Y114" xr:uid="{E8B44F36-E1BF-43E6-A057-2721CBDF091A}">
      <formula1>-9999999999</formula1>
      <formula2>9999999999</formula2>
    </dataValidation>
    <dataValidation type="list" imeMode="halfAlpha" allowBlank="1" showInputMessage="1" showErrorMessage="1" error="リストから選択してください" sqref="L115" xr:uid="{048BB3AC-C6C3-415F-87AB-BE8E8EC48250}">
      <formula1>"一般,特定,　"</formula1>
    </dataValidation>
    <dataValidation type="whole" imeMode="halfAlpha" allowBlank="1" showInputMessage="1" showErrorMessage="1" error="有効な数字を入力してください" sqref="M115:O115" xr:uid="{C4A771C5-34F1-4E32-87F5-7CC17244040F}">
      <formula1>-9999999999</formula1>
      <formula2>9999999999</formula2>
    </dataValidation>
    <dataValidation type="whole" imeMode="halfAlpha" allowBlank="1" showInputMessage="1" showErrorMessage="1" error="有効な数字を入力してください" sqref="P115:Q115" xr:uid="{CAC6F563-9CD9-40BE-A62F-07BCAE7FE6D5}">
      <formula1>0</formula1>
      <formula2>9999999999</formula2>
    </dataValidation>
    <dataValidation type="whole" imeMode="halfAlpha" allowBlank="1" showInputMessage="1" showErrorMessage="1" error="有効な数字を入力してください" sqref="R115:S115" xr:uid="{11A110A2-7D5C-4D54-95CD-2F2ED5CB4413}">
      <formula1>0</formula1>
      <formula2>9999999999</formula2>
    </dataValidation>
    <dataValidation type="whole" imeMode="halfAlpha" allowBlank="1" showInputMessage="1" showErrorMessage="1" error="有効な数字を入力してください" sqref="T115:U115" xr:uid="{C9D7F5B9-0E44-40A6-BA3E-CCC2F081F2A7}">
      <formula1>0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V115:Y115" xr:uid="{47F770E7-D352-45B6-B769-A34C956EC42F}">
      <formula1>-9999999999</formula1>
      <formula2>9999999999</formula2>
    </dataValidation>
    <dataValidation type="list" imeMode="halfAlpha" allowBlank="1" showInputMessage="1" showErrorMessage="1" error="リストから選択してください" sqref="L116" xr:uid="{CFA8C934-2134-4BF7-AF1E-E43460F11E65}">
      <formula1>"一般,特定,　"</formula1>
    </dataValidation>
    <dataValidation type="whole" imeMode="halfAlpha" allowBlank="1" showInputMessage="1" showErrorMessage="1" error="有効な数字を入力してください" sqref="M116:O116" xr:uid="{AE1B2AED-1423-467E-89C7-A0A7D13F86FD}">
      <formula1>-9999999999</formula1>
      <formula2>9999999999</formula2>
    </dataValidation>
    <dataValidation type="whole" imeMode="halfAlpha" allowBlank="1" showInputMessage="1" showErrorMessage="1" error="有効な数字を入力してください" sqref="P116:Q116" xr:uid="{F2142761-D9C2-4D93-B72D-01140748DA88}">
      <formula1>0</formula1>
      <formula2>9999999999</formula2>
    </dataValidation>
    <dataValidation type="whole" imeMode="halfAlpha" allowBlank="1" showInputMessage="1" showErrorMessage="1" error="有効な数字を入力してください" sqref="R116:S116" xr:uid="{50754288-B3D1-4005-9C7B-57E4278DA865}">
      <formula1>0</formula1>
      <formula2>9999999999</formula2>
    </dataValidation>
    <dataValidation type="whole" imeMode="halfAlpha" allowBlank="1" showInputMessage="1" showErrorMessage="1" error="有効な数字を入力してください" sqref="T116:U116" xr:uid="{DC319D54-AC04-411D-9E52-4872E5A03D1B}">
      <formula1>0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V116:Y116" xr:uid="{6DA7C8BE-7CE6-4162-9D14-EDE707142DD5}">
      <formula1>-9999999999</formula1>
      <formula2>9999999999</formula2>
    </dataValidation>
    <dataValidation type="list" imeMode="halfAlpha" allowBlank="1" showInputMessage="1" showErrorMessage="1" error="リストから選択してください" sqref="L117" xr:uid="{9482EA4E-268E-44DD-978D-89F739307DD6}">
      <formula1>"一般,特定,　"</formula1>
    </dataValidation>
    <dataValidation type="whole" imeMode="halfAlpha" allowBlank="1" showInputMessage="1" showErrorMessage="1" error="有効な数字を入力してください" sqref="M117:O117" xr:uid="{642D877A-949D-4C86-97AB-1CB2D826F83F}">
      <formula1>-9999999999</formula1>
      <formula2>9999999999</formula2>
    </dataValidation>
    <dataValidation type="whole" imeMode="halfAlpha" allowBlank="1" showInputMessage="1" showErrorMessage="1" error="有効な数字を入力してください" sqref="P117:Q117" xr:uid="{A8492786-E38A-46D9-99B9-C9D194AF15C5}">
      <formula1>0</formula1>
      <formula2>9999999999</formula2>
    </dataValidation>
    <dataValidation type="whole" imeMode="halfAlpha" allowBlank="1" showInputMessage="1" showErrorMessage="1" error="有効な数字を入力してください" sqref="R117:S117" xr:uid="{F8182B15-81CC-4909-A699-DB284937BFB5}">
      <formula1>0</formula1>
      <formula2>9999999999</formula2>
    </dataValidation>
    <dataValidation type="whole" imeMode="halfAlpha" allowBlank="1" showInputMessage="1" showErrorMessage="1" error="有効な数字を入力してください" sqref="T117:U117" xr:uid="{23DF31FB-91D4-4ACC-86A4-357A84CAD428}">
      <formula1>0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V117:Y117" xr:uid="{08261935-BC3A-4A22-8EAC-B8A02B6FB3B3}">
      <formula1>-9999999999</formula1>
      <formula2>9999999999</formula2>
    </dataValidation>
    <dataValidation type="list" imeMode="halfAlpha" allowBlank="1" showInputMessage="1" showErrorMessage="1" error="リストから選択してください" sqref="L118" xr:uid="{BAFE1664-7C41-4FF9-8DA0-2E8C27831A0F}">
      <formula1>"一般,特定,　"</formula1>
    </dataValidation>
    <dataValidation type="whole" imeMode="halfAlpha" allowBlank="1" showInputMessage="1" showErrorMessage="1" error="有効な数字を入力してください" sqref="M118:O118" xr:uid="{CC756D1C-07BE-4207-8048-0FC3D69667F5}">
      <formula1>-9999999999</formula1>
      <formula2>9999999999</formula2>
    </dataValidation>
    <dataValidation type="whole" imeMode="halfAlpha" allowBlank="1" showInputMessage="1" showErrorMessage="1" error="有効な数字を入力してください" sqref="P118:Q118" xr:uid="{469CEF6B-D312-4981-98A3-A2E7F3C93804}">
      <formula1>0</formula1>
      <formula2>9999999999</formula2>
    </dataValidation>
    <dataValidation type="whole" imeMode="halfAlpha" allowBlank="1" showInputMessage="1" showErrorMessage="1" error="有効な数字を入力してください" sqref="R118:S118" xr:uid="{413E49BB-1835-4F8A-9CE7-FCF198493A76}">
      <formula1>0</formula1>
      <formula2>9999999999</formula2>
    </dataValidation>
    <dataValidation type="whole" imeMode="halfAlpha" allowBlank="1" showInputMessage="1" showErrorMessage="1" error="有効な数字を入力してください" sqref="T118:U118" xr:uid="{6D5ECFD6-08C1-437E-864F-D3189D93CC66}">
      <formula1>0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V118:Y118" xr:uid="{9D3712F8-3DCC-465F-B260-B1BAA689C98B}">
      <formula1>-9999999999</formula1>
      <formula2>9999999999</formula2>
    </dataValidation>
    <dataValidation type="whole" imeMode="halfAlpha" allowBlank="1" showInputMessage="1" showErrorMessage="1" error="有効な数字を入力してください" sqref="P119:Q119" xr:uid="{0ECE0E64-5523-4638-9A9B-114817A94C33}">
      <formula1>0</formula1>
      <formula2>9999999999</formula2>
    </dataValidation>
    <dataValidation type="whole" imeMode="halfAlpha" allowBlank="1" showInputMessage="1" showErrorMessage="1" error="有効な数字を入力してください" sqref="R119:S119" xr:uid="{5E27E1C6-27A3-43DA-9932-D9B065A3E5F8}">
      <formula1>0</formula1>
      <formula2>9999999999</formula2>
    </dataValidation>
    <dataValidation type="whole" imeMode="halfAlpha" allowBlank="1" showInputMessage="1" showErrorMessage="1" error="有効な数字を入力してください" sqref="T119:U119" xr:uid="{F34C948B-FA46-4D42-ABA2-52615EB07747}">
      <formula1>0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V119:Y119" xr:uid="{37A1BD76-28AE-45F5-ABD0-109A8576297B}">
      <formula1>-9999999999</formula1>
      <formula2>9999999999</formula2>
    </dataValidation>
    <dataValidation type="list" imeMode="halfAlpha" allowBlank="1" showInputMessage="1" showErrorMessage="1" error="リストから選択してください" sqref="L120" xr:uid="{EC48B9AB-EBAC-4D32-8BAB-AC8A94700D37}">
      <formula1>"一般,特定,　"</formula1>
    </dataValidation>
    <dataValidation type="whole" imeMode="halfAlpha" allowBlank="1" showInputMessage="1" showErrorMessage="1" error="有効な数字を入力してください" sqref="M120:O120" xr:uid="{F3A6B800-4F23-4477-AADD-608A9AE3117E}">
      <formula1>-9999999999</formula1>
      <formula2>9999999999</formula2>
    </dataValidation>
    <dataValidation type="whole" imeMode="halfAlpha" allowBlank="1" showInputMessage="1" showErrorMessage="1" error="有効な数字を入力してください" sqref="P120:Q120" xr:uid="{3ED78642-A584-4C53-9D4A-F0652D0129B2}">
      <formula1>0</formula1>
      <formula2>9999999999</formula2>
    </dataValidation>
    <dataValidation type="whole" imeMode="halfAlpha" allowBlank="1" showInputMessage="1" showErrorMessage="1" error="有効な数字を入力してください" sqref="R120:S120" xr:uid="{F41C6D29-457D-4B74-9573-FAD169160E6F}">
      <formula1>0</formula1>
      <formula2>9999999999</formula2>
    </dataValidation>
    <dataValidation type="whole" imeMode="halfAlpha" allowBlank="1" showInputMessage="1" showErrorMessage="1" error="有効な数字を入力してください" sqref="T120:U120" xr:uid="{0E9BF68C-6ED2-4163-863E-98A54EAE7079}">
      <formula1>0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V120:Y120" xr:uid="{990A1591-FC6C-42AF-9C68-E4C96DFE213B}">
      <formula1>-9999999999</formula1>
      <formula2>9999999999</formula2>
    </dataValidation>
    <dataValidation type="list" imeMode="halfAlpha" allowBlank="1" showInputMessage="1" showErrorMessage="1" error="リストから選択してください" sqref="L121" xr:uid="{13CCB340-4846-4150-A730-0DEF2E5C2097}">
      <formula1>"一般,特定,　"</formula1>
    </dataValidation>
    <dataValidation type="whole" imeMode="halfAlpha" allowBlank="1" showInputMessage="1" showErrorMessage="1" error="有効な数字を入力してください" sqref="M121:O121" xr:uid="{A5E2A3E6-1ACE-4ADD-A96E-D67F6E934346}">
      <formula1>-9999999999</formula1>
      <formula2>9999999999</formula2>
    </dataValidation>
    <dataValidation type="whole" imeMode="halfAlpha" allowBlank="1" showInputMessage="1" showErrorMessage="1" error="有効な数字を入力してください" sqref="P121:Q121" xr:uid="{777ED393-AA22-4149-85A4-E990747C9C50}">
      <formula1>0</formula1>
      <formula2>9999999999</formula2>
    </dataValidation>
    <dataValidation type="whole" imeMode="halfAlpha" allowBlank="1" showInputMessage="1" showErrorMessage="1" error="有効な数字を入力してください" sqref="R121:S121" xr:uid="{02161474-737C-45D2-9071-16AA3595E987}">
      <formula1>0</formula1>
      <formula2>9999999999</formula2>
    </dataValidation>
    <dataValidation type="whole" imeMode="halfAlpha" allowBlank="1" showInputMessage="1" showErrorMessage="1" error="有効な数字を入力してください" sqref="T121:U121" xr:uid="{6364DEB8-DD06-47F1-AE1F-9A4C68397D92}">
      <formula1>0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V121:Y121" xr:uid="{A33732D8-260C-4F57-A7E6-914BFA5DD402}">
      <formula1>-9999999999</formula1>
      <formula2>9999999999</formula2>
    </dataValidation>
    <dataValidation type="list" imeMode="halfAlpha" allowBlank="1" showInputMessage="1" showErrorMessage="1" error="リストから選択してください" sqref="L122" xr:uid="{0C3A6698-515A-4A8A-9AAF-9EEC3C2B11B5}">
      <formula1>"一般,特定,　"</formula1>
    </dataValidation>
    <dataValidation type="whole" imeMode="halfAlpha" allowBlank="1" showInputMessage="1" showErrorMessage="1" error="有効な数字を入力してください" sqref="M122:O122" xr:uid="{50989A82-A4C5-4E48-8A67-0111AD61111B}">
      <formula1>-9999999999</formula1>
      <formula2>9999999999</formula2>
    </dataValidation>
    <dataValidation type="whole" imeMode="halfAlpha" allowBlank="1" showInputMessage="1" showErrorMessage="1" error="有効な数字を入力してください" sqref="P122:Q122" xr:uid="{682F7226-FC45-47FB-AE1A-3151DBF74D2E}">
      <formula1>0</formula1>
      <formula2>9999999999</formula2>
    </dataValidation>
    <dataValidation type="whole" imeMode="halfAlpha" allowBlank="1" showInputMessage="1" showErrorMessage="1" error="有効な数字を入力してください" sqref="R122:S122" xr:uid="{13013B74-CD07-4773-976E-5BEE13DF74EA}">
      <formula1>0</formula1>
      <formula2>9999999999</formula2>
    </dataValidation>
    <dataValidation type="whole" imeMode="halfAlpha" allowBlank="1" showInputMessage="1" showErrorMessage="1" error="有効な数字を入力してください" sqref="T122:U122" xr:uid="{9E905A0A-C8A2-474B-8161-3E2E0148E2D2}">
      <formula1>0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V122:Y122" xr:uid="{0AFEEE10-D72D-4803-B096-6F0D061B6E5E}">
      <formula1>-9999999999</formula1>
      <formula2>9999999999</formula2>
    </dataValidation>
    <dataValidation type="list" imeMode="halfAlpha" allowBlank="1" showInputMessage="1" showErrorMessage="1" error="リストから選択してください" sqref="L123" xr:uid="{68100FA6-B9C8-4D11-9989-F2C54475FEF2}">
      <formula1>"一般,特定,　"</formula1>
    </dataValidation>
    <dataValidation type="whole" imeMode="halfAlpha" allowBlank="1" showInputMessage="1" showErrorMessage="1" error="有効な数字を入力してください" sqref="M123:O123" xr:uid="{D8AC56C6-DA0F-404F-9143-C6AA0C623FEF}">
      <formula1>-9999999999</formula1>
      <formula2>9999999999</formula2>
    </dataValidation>
    <dataValidation type="whole" imeMode="halfAlpha" allowBlank="1" showInputMessage="1" showErrorMessage="1" error="有効な数字を入力してください" sqref="P123:Q123" xr:uid="{73AB4FD1-F976-4398-87D9-837B50EAD76C}">
      <formula1>0</formula1>
      <formula2>9999999999</formula2>
    </dataValidation>
    <dataValidation type="whole" imeMode="halfAlpha" allowBlank="1" showInputMessage="1" showErrorMessage="1" error="有効な数字を入力してください" sqref="R123:S123" xr:uid="{F6BE0490-4D94-4F0F-ABA8-28E2A8214766}">
      <formula1>0</formula1>
      <formula2>9999999999</formula2>
    </dataValidation>
    <dataValidation type="whole" imeMode="halfAlpha" allowBlank="1" showInputMessage="1" showErrorMessage="1" error="有効な数字を入力してください" sqref="T123:U123" xr:uid="{C9C61340-2842-4A90-B640-E7BB6AF6651D}">
      <formula1>0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V123:Y123" xr:uid="{B9BAFB36-F1F1-4DE6-9914-8260425E72B0}">
      <formula1>-9999999999</formula1>
      <formula2>9999999999</formula2>
    </dataValidation>
    <dataValidation type="list" imeMode="halfAlpha" allowBlank="1" showInputMessage="1" showErrorMessage="1" error="リストから選択してください" sqref="L124" xr:uid="{1305C0F2-B66C-4600-A500-0D030C7B762F}">
      <formula1>"一般,特定,　"</formula1>
    </dataValidation>
    <dataValidation type="whole" imeMode="halfAlpha" allowBlank="1" showInputMessage="1" showErrorMessage="1" error="有効な数字を入力してください" sqref="M124:O124" xr:uid="{CEBBC267-15EF-40A2-B583-585664E3EB09}">
      <formula1>-9999999999</formula1>
      <formula2>9999999999</formula2>
    </dataValidation>
    <dataValidation type="whole" imeMode="halfAlpha" allowBlank="1" showInputMessage="1" showErrorMessage="1" error="有効な数字を入力してください" sqref="P124:Q124" xr:uid="{9AF9A624-3DC0-47D0-8B44-ED0157719642}">
      <formula1>0</formula1>
      <formula2>9999999999</formula2>
    </dataValidation>
    <dataValidation type="whole" imeMode="halfAlpha" allowBlank="1" showInputMessage="1" showErrorMessage="1" error="有効な数字を入力してください" sqref="R124:S124" xr:uid="{CA4F8B84-A599-4A90-9ED9-832432F65C3E}">
      <formula1>0</formula1>
      <formula2>9999999999</formula2>
    </dataValidation>
    <dataValidation type="whole" imeMode="halfAlpha" allowBlank="1" showInputMessage="1" showErrorMessage="1" error="有効な数字を入力してください" sqref="T124:U124" xr:uid="{3803A64A-060E-4EFD-9C4C-245D24A5AF92}">
      <formula1>0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V124:Y124" xr:uid="{241256E0-E758-46E9-B46A-D309C92F82C4}">
      <formula1>-9999999999</formula1>
      <formula2>9999999999</formula2>
    </dataValidation>
    <dataValidation type="list" imeMode="halfAlpha" allowBlank="1" showInputMessage="1" showErrorMessage="1" error="リストから選択してください" sqref="L125" xr:uid="{6D4F0F06-FE6C-4AAB-A8AD-B50EA3DD1754}">
      <formula1>"一般,特定,　"</formula1>
    </dataValidation>
    <dataValidation type="whole" imeMode="halfAlpha" allowBlank="1" showInputMessage="1" showErrorMessage="1" error="有効な数字を入力してください" sqref="M125:O125" xr:uid="{EFAD8F6F-FEFE-4895-AEBE-672B54ADB2FF}">
      <formula1>-9999999999</formula1>
      <formula2>9999999999</formula2>
    </dataValidation>
    <dataValidation type="whole" imeMode="halfAlpha" allowBlank="1" showInputMessage="1" showErrorMessage="1" error="有効な数字を入力してください" sqref="P125:Q125" xr:uid="{A65F4DEA-EF59-4F68-9BB6-4F395B6C848C}">
      <formula1>0</formula1>
      <formula2>9999999999</formula2>
    </dataValidation>
    <dataValidation type="whole" imeMode="halfAlpha" allowBlank="1" showInputMessage="1" showErrorMessage="1" error="有効な数字を入力してください" sqref="R125:S125" xr:uid="{7F612BF6-E0C9-46AE-8489-B83850D93278}">
      <formula1>0</formula1>
      <formula2>9999999999</formula2>
    </dataValidation>
    <dataValidation type="whole" imeMode="halfAlpha" allowBlank="1" showInputMessage="1" showErrorMessage="1" error="有効な数字を入力してください" sqref="T125:U125" xr:uid="{EC4E25F1-2593-427E-B7C7-616DFD6A4299}">
      <formula1>0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V125:Y125" xr:uid="{30F239EB-AFA7-4434-8782-13196C168CE7}">
      <formula1>-9999999999</formula1>
      <formula2>9999999999</formula2>
    </dataValidation>
    <dataValidation type="whole" imeMode="halfAlpha" allowBlank="1" showInputMessage="1" showErrorMessage="1" error="有効な数字を入力してください" sqref="P126:Q126" xr:uid="{2858F184-EE36-4FDE-BBEF-4E5244D07957}">
      <formula1>0</formula1>
      <formula2>9999999999</formula2>
    </dataValidation>
    <dataValidation type="whole" imeMode="halfAlpha" allowBlank="1" showInputMessage="1" showErrorMessage="1" error="有効な数字を入力してください" sqref="R126:S126" xr:uid="{D86B1DB7-1870-4DA4-824C-3184F621DA62}">
      <formula1>0</formula1>
      <formula2>9999999999</formula2>
    </dataValidation>
    <dataValidation type="whole" imeMode="halfAlpha" allowBlank="1" showInputMessage="1" showErrorMessage="1" error="有効な数字を入力してください" sqref="T126:U126" xr:uid="{B1557672-312A-444B-B396-521943C88088}">
      <formula1>0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V126:Y126" xr:uid="{B1B851A1-3C3C-4C1C-85AA-00FEC6F9F5BD}">
      <formula1>-9999999999</formula1>
      <formula2>9999999999</formula2>
    </dataValidation>
    <dataValidation type="list" imeMode="halfAlpha" allowBlank="1" showInputMessage="1" showErrorMessage="1" error="リストから選択してください" sqref="L127" xr:uid="{7FF66906-8075-4CBB-B5E1-8C549EFC86C4}">
      <formula1>"一般,特定,　"</formula1>
    </dataValidation>
    <dataValidation type="whole" imeMode="halfAlpha" allowBlank="1" showInputMessage="1" showErrorMessage="1" error="有効な数字を入力してください" sqref="M127:O127" xr:uid="{DFD342FC-FAD2-4169-9AD8-EC1805142FFD}">
      <formula1>-9999999999</formula1>
      <formula2>9999999999</formula2>
    </dataValidation>
    <dataValidation type="whole" imeMode="halfAlpha" allowBlank="1" showInputMessage="1" showErrorMessage="1" error="有効な数字を入力してください" sqref="P127:Q127" xr:uid="{7C123C05-AD81-4799-8AE2-461B14557A10}">
      <formula1>0</formula1>
      <formula2>9999999999</formula2>
    </dataValidation>
    <dataValidation type="whole" imeMode="halfAlpha" allowBlank="1" showInputMessage="1" showErrorMessage="1" error="有効な数字を入力してください" sqref="R127:S127" xr:uid="{63BD1369-D652-43FF-943B-B8104589B65D}">
      <formula1>0</formula1>
      <formula2>9999999999</formula2>
    </dataValidation>
    <dataValidation type="whole" imeMode="halfAlpha" allowBlank="1" showInputMessage="1" showErrorMessage="1" error="有効な数字を入力してください" sqref="T127:U127" xr:uid="{D3C2A4B9-E8B5-444F-B70B-A5B623AE78CF}">
      <formula1>0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V127:Y127" xr:uid="{9EBDFEED-22A9-4773-AE83-E6E007ADD5B1}">
      <formula1>-9999999999</formula1>
      <formula2>9999999999</formula2>
    </dataValidation>
    <dataValidation type="list" imeMode="halfAlpha" allowBlank="1" showInputMessage="1" showErrorMessage="1" error="リストから選択してください" sqref="L128" xr:uid="{FBA13739-D33A-434E-8AE5-A3F5E3916F50}">
      <formula1>"一般,特定,　"</formula1>
    </dataValidation>
    <dataValidation type="whole" imeMode="halfAlpha" allowBlank="1" showInputMessage="1" showErrorMessage="1" error="有効な数字を入力してください" sqref="M128:O128" xr:uid="{FC31C03B-0E37-4E06-90B2-17071D47B481}">
      <formula1>-9999999999</formula1>
      <formula2>9999999999</formula2>
    </dataValidation>
    <dataValidation type="whole" imeMode="halfAlpha" allowBlank="1" showInputMessage="1" showErrorMessage="1" error="有効な数字を入力してください" sqref="P128:Q128" xr:uid="{4D8F7631-8764-4A04-A2E2-8290C1EBDBF4}">
      <formula1>0</formula1>
      <formula2>9999999999</formula2>
    </dataValidation>
    <dataValidation type="whole" imeMode="halfAlpha" allowBlank="1" showInputMessage="1" showErrorMessage="1" error="有効な数字を入力してください" sqref="R128:S128" xr:uid="{8B2F4F4E-2671-4B34-ACB1-BD2DE51D69DA}">
      <formula1>0</formula1>
      <formula2>9999999999</formula2>
    </dataValidation>
    <dataValidation type="whole" imeMode="halfAlpha" allowBlank="1" showInputMessage="1" showErrorMessage="1" error="有効な数字を入力してください" sqref="T128:U128" xr:uid="{2D1BBB6A-78B4-442D-B5E9-A8B47D56E565}">
      <formula1>0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V128:Y128" xr:uid="{05CA03C4-1EA1-4BED-B269-99B37DFE33F7}">
      <formula1>-9999999999</formula1>
      <formula2>9999999999</formula2>
    </dataValidation>
    <dataValidation type="list" imeMode="halfAlpha" allowBlank="1" showInputMessage="1" showErrorMessage="1" error="リストから選択してください" sqref="L129" xr:uid="{48B9627D-FF5D-44D0-A7E0-E811A82921D1}">
      <formula1>"一般,特定,　"</formula1>
    </dataValidation>
    <dataValidation type="whole" imeMode="halfAlpha" allowBlank="1" showInputMessage="1" showErrorMessage="1" error="有効な数字を入力してください" sqref="M129:O129" xr:uid="{BF771B00-725B-49B7-9559-7E635F8A224F}">
      <formula1>-9999999999</formula1>
      <formula2>9999999999</formula2>
    </dataValidation>
    <dataValidation type="whole" imeMode="halfAlpha" allowBlank="1" showInputMessage="1" showErrorMessage="1" error="有効な数字を入力してください" sqref="P129:Q129" xr:uid="{670498AF-BDBD-4C19-BF4F-5DB967C21536}">
      <formula1>0</formula1>
      <formula2>9999999999</formula2>
    </dataValidation>
    <dataValidation type="whole" imeMode="halfAlpha" allowBlank="1" showInputMessage="1" showErrorMessage="1" error="有効な数字を入力してください" sqref="R129:S129" xr:uid="{34B84EF1-7464-4789-BA89-526DD3F82F1E}">
      <formula1>0</formula1>
      <formula2>9999999999</formula2>
    </dataValidation>
    <dataValidation type="whole" imeMode="halfAlpha" allowBlank="1" showInputMessage="1" showErrorMessage="1" error="有効な数字を入力してください" sqref="T129:U129" xr:uid="{E0A9CB13-287D-4829-AFDF-E203F3E3B233}">
      <formula1>0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V129:Y129" xr:uid="{8D28CF52-78AA-4F79-A896-3DE4C08BBBF2}">
      <formula1>-9999999999</formula1>
      <formula2>9999999999</formula2>
    </dataValidation>
    <dataValidation type="list" imeMode="halfAlpha" allowBlank="1" showInputMessage="1" showErrorMessage="1" error="リストから選択してください" sqref="L130" xr:uid="{4A18985C-B904-4C84-8BD3-9F57E426D30A}">
      <formula1>"一般,特定,　"</formula1>
    </dataValidation>
    <dataValidation type="whole" imeMode="halfAlpha" allowBlank="1" showInputMessage="1" showErrorMessage="1" error="有効な数字を入力してください" sqref="M130:O130" xr:uid="{E3E33652-4DC3-43E3-BC79-8C8EDB91E541}">
      <formula1>-9999999999</formula1>
      <formula2>9999999999</formula2>
    </dataValidation>
    <dataValidation type="whole" imeMode="halfAlpha" allowBlank="1" showInputMessage="1" showErrorMessage="1" error="有効な数字を入力してください" sqref="P130:Q130" xr:uid="{6B4DD295-F74D-405A-A6A1-7F27F616A98B}">
      <formula1>0</formula1>
      <formula2>9999999999</formula2>
    </dataValidation>
    <dataValidation type="whole" imeMode="halfAlpha" allowBlank="1" showInputMessage="1" showErrorMessage="1" error="有効な数字を入力してください" sqref="R130:S130" xr:uid="{2371553B-1555-46E5-91BB-E0E97143F2A3}">
      <formula1>0</formula1>
      <formula2>9999999999</formula2>
    </dataValidation>
    <dataValidation type="whole" imeMode="halfAlpha" allowBlank="1" showInputMessage="1" showErrorMessage="1" error="有効な数字を入力してください" sqref="T130:U130" xr:uid="{1A07809A-D927-4BF9-BFB0-6EDC73D536DC}">
      <formula1>0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V130:Y130" xr:uid="{1DB7F0A2-7EC4-4B00-9D10-C5F156E4A009}">
      <formula1>-9999999999</formula1>
      <formula2>9999999999</formula2>
    </dataValidation>
    <dataValidation type="list" imeMode="halfAlpha" allowBlank="1" showInputMessage="1" showErrorMessage="1" error="リストから選択してください" sqref="L131" xr:uid="{E3DD98FD-449E-496F-9C7F-ECBAA0A007CE}">
      <formula1>"一般,特定,　"</formula1>
    </dataValidation>
    <dataValidation type="whole" imeMode="halfAlpha" allowBlank="1" showInputMessage="1" showErrorMessage="1" error="有効な数字を入力してください" sqref="M131:O131" xr:uid="{15705816-6879-4E7D-A235-65524838FCBC}">
      <formula1>-9999999999</formula1>
      <formula2>9999999999</formula2>
    </dataValidation>
    <dataValidation type="whole" imeMode="halfAlpha" allowBlank="1" showInputMessage="1" showErrorMessage="1" error="有効な数字を入力してください" sqref="P131:Q131" xr:uid="{458C5B73-A261-48E6-B9F3-21693AA886A8}">
      <formula1>0</formula1>
      <formula2>9999999999</formula2>
    </dataValidation>
    <dataValidation type="whole" imeMode="halfAlpha" allowBlank="1" showInputMessage="1" showErrorMessage="1" error="有効な数字を入力してください" sqref="R131:S131" xr:uid="{E7282994-D258-4261-B8D6-02233DAFC099}">
      <formula1>0</formula1>
      <formula2>9999999999</formula2>
    </dataValidation>
    <dataValidation type="whole" imeMode="halfAlpha" allowBlank="1" showInputMessage="1" showErrorMessage="1" error="有効な数字を入力してください" sqref="T131:U131" xr:uid="{DF5D63FB-6C52-4601-B14C-54DC84C741AA}">
      <formula1>0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V131:Y131" xr:uid="{75037B22-D8F8-4FC8-8384-FE95FCF8899F}">
      <formula1>-9999999999</formula1>
      <formula2>9999999999</formula2>
    </dataValidation>
    <dataValidation type="list" imeMode="halfAlpha" allowBlank="1" showInputMessage="1" showErrorMessage="1" error="リストから選択してください" sqref="L132" xr:uid="{774561DA-23DE-43A6-A71F-6812A088CDF0}">
      <formula1>"一般,特定,　"</formula1>
    </dataValidation>
    <dataValidation type="whole" imeMode="halfAlpha" allowBlank="1" showInputMessage="1" showErrorMessage="1" error="有効な数字を入力してください" sqref="M132:O132" xr:uid="{706C1555-B44A-48F4-9EB1-B894943FD25B}">
      <formula1>-9999999999</formula1>
      <formula2>9999999999</formula2>
    </dataValidation>
    <dataValidation type="whole" imeMode="halfAlpha" allowBlank="1" showInputMessage="1" showErrorMessage="1" error="有効な数字を入力してください" sqref="P132:Q132" xr:uid="{D9B200CC-DAC0-4BA0-B938-7231FE5B64C7}">
      <formula1>0</formula1>
      <formula2>9999999999</formula2>
    </dataValidation>
    <dataValidation type="whole" imeMode="halfAlpha" allowBlank="1" showInputMessage="1" showErrorMessage="1" error="有効な数字を入力してください" sqref="R132:S132" xr:uid="{BE7D814A-F677-4209-AD01-647FE691CAF4}">
      <formula1>0</formula1>
      <formula2>9999999999</formula2>
    </dataValidation>
    <dataValidation type="whole" imeMode="halfAlpha" allowBlank="1" showInputMessage="1" showErrorMessage="1" error="有効な数字を入力してください" sqref="T132:U132" xr:uid="{374753C5-F160-47F2-9E47-8FC0F29BD26C}">
      <formula1>0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V132:Y132" xr:uid="{F0AB9069-88E9-4097-AD4A-201F5B269A1E}">
      <formula1>-9999999999</formula1>
      <formula2>9999999999</formula2>
    </dataValidation>
    <dataValidation type="list" imeMode="halfAlpha" allowBlank="1" showInputMessage="1" showErrorMessage="1" error="リストから選択してください" sqref="L133" xr:uid="{C193CCFD-F85F-4EF7-89E1-13D35FC4F617}">
      <formula1>"一般,特定,　"</formula1>
    </dataValidation>
    <dataValidation type="whole" imeMode="halfAlpha" allowBlank="1" showInputMessage="1" showErrorMessage="1" error="有効な数字を入力してください" sqref="M133:O133" xr:uid="{0A9E6261-CECC-4677-951F-C83C9E424315}">
      <formula1>-9999999999</formula1>
      <formula2>9999999999</formula2>
    </dataValidation>
    <dataValidation type="whole" imeMode="halfAlpha" allowBlank="1" showInputMessage="1" showErrorMessage="1" error="有効な数字を入力してください" sqref="P133:Q133" xr:uid="{906C4855-9494-41E0-83CE-A6BBAECAAF08}">
      <formula1>0</formula1>
      <formula2>9999999999</formula2>
    </dataValidation>
    <dataValidation type="whole" imeMode="halfAlpha" allowBlank="1" showInputMessage="1" showErrorMessage="1" error="有効な数字を入力してください" sqref="R133:S133" xr:uid="{7E2AC64E-8782-4E2A-812D-196F7BEEFED9}">
      <formula1>0</formula1>
      <formula2>9999999999</formula2>
    </dataValidation>
    <dataValidation type="whole" imeMode="halfAlpha" allowBlank="1" showInputMessage="1" showErrorMessage="1" error="有効な数字を入力してください" sqref="T133:U133" xr:uid="{D782BC9A-CD55-42D5-9CCE-19AF11C88F2C}">
      <formula1>0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V133:Y133" xr:uid="{DFCDCC98-6CF3-4F33-9F61-F1F1100FBAB3}">
      <formula1>-9999999999</formula1>
      <formula2>9999999999</formula2>
    </dataValidation>
    <dataValidation type="list" imeMode="halfAlpha" allowBlank="1" showInputMessage="1" showErrorMessage="1" error="リストから選択してください" sqref="L134" xr:uid="{C7D0A473-76C1-4189-9FBF-BB2E774DE814}">
      <formula1>"一般,特定,　"</formula1>
    </dataValidation>
    <dataValidation type="whole" imeMode="halfAlpha" allowBlank="1" showInputMessage="1" showErrorMessage="1" error="有効な数字を入力してください" sqref="M134:O134" xr:uid="{0CDACC11-33F0-4F29-B284-9EACE46116DF}">
      <formula1>-9999999999</formula1>
      <formula2>9999999999</formula2>
    </dataValidation>
    <dataValidation type="whole" imeMode="halfAlpha" allowBlank="1" showInputMessage="1" showErrorMessage="1" error="有効な数字を入力してください" sqref="P134:Q134" xr:uid="{F6F124B1-AEF7-4BBD-B321-A83E5349774A}">
      <formula1>0</formula1>
      <formula2>9999999999</formula2>
    </dataValidation>
    <dataValidation type="whole" imeMode="halfAlpha" allowBlank="1" showInputMessage="1" showErrorMessage="1" error="有効な数字を入力してください" sqref="R134:S134" xr:uid="{2A5B725F-5F82-45B0-AFC8-C55E4641CBAB}">
      <formula1>0</formula1>
      <formula2>9999999999</formula2>
    </dataValidation>
    <dataValidation type="whole" imeMode="halfAlpha" allowBlank="1" showInputMessage="1" showErrorMessage="1" error="有効な数字を入力してください" sqref="T134:U134" xr:uid="{D9BEE27A-D24B-4562-92C1-5899A6D545A9}">
      <formula1>0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V134:Y134" xr:uid="{50543B49-A693-4D51-B8EA-F05EBDA84CD3}">
      <formula1>-9999999999</formula1>
      <formula2>9999999999</formula2>
    </dataValidation>
    <dataValidation type="list" imeMode="halfAlpha" allowBlank="1" showInputMessage="1" showErrorMessage="1" error="リストから選択してください" sqref="L135" xr:uid="{E96C0525-FFF6-4D5F-A4C9-D0D2DA87B5F7}">
      <formula1>"一般,特定,　"</formula1>
    </dataValidation>
    <dataValidation type="whole" imeMode="halfAlpha" allowBlank="1" showInputMessage="1" showErrorMessage="1" error="有効な数字を入力してください" sqref="M135:O135" xr:uid="{973C43D8-89ED-4D46-80C8-6DF9BFA8A114}">
      <formula1>-9999999999</formula1>
      <formula2>9999999999</formula2>
    </dataValidation>
    <dataValidation type="whole" imeMode="halfAlpha" allowBlank="1" showInputMessage="1" showErrorMessage="1" error="有効な数字を入力してください" sqref="P135:Q135" xr:uid="{DB250BB0-2D25-40CF-9234-807AA668B787}">
      <formula1>0</formula1>
      <formula2>9999999999</formula2>
    </dataValidation>
    <dataValidation type="whole" imeMode="halfAlpha" allowBlank="1" showInputMessage="1" showErrorMessage="1" error="有効な数字を入力してください" sqref="R135:S135" xr:uid="{CA664AE6-1310-4227-9732-D8941EB3751C}">
      <formula1>0</formula1>
      <formula2>9999999999</formula2>
    </dataValidation>
    <dataValidation type="whole" imeMode="halfAlpha" allowBlank="1" showInputMessage="1" showErrorMessage="1" error="有効な数字を入力してください" sqref="T135:U135" xr:uid="{054D3436-F042-47C9-B98C-97C7B4000E34}">
      <formula1>0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V135:Y135" xr:uid="{A5ADBAA2-C494-4741-88B3-383C1860CD76}">
      <formula1>-9999999999</formula1>
      <formula2>9999999999</formula2>
    </dataValidation>
    <dataValidation type="list" imeMode="halfAlpha" allowBlank="1" showInputMessage="1" showErrorMessage="1" error="リストから選択してください" sqref="L136" xr:uid="{A6C2FBD1-6F90-416E-AC75-858FB9A44A59}">
      <formula1>"一般,特定,　"</formula1>
    </dataValidation>
    <dataValidation type="whole" imeMode="halfAlpha" allowBlank="1" showInputMessage="1" showErrorMessage="1" error="有効な数字を入力してください" sqref="M136:O136" xr:uid="{277D582F-E5C8-4DF9-BCC2-B1111FFF1DBC}">
      <formula1>-9999999999</formula1>
      <formula2>9999999999</formula2>
    </dataValidation>
    <dataValidation type="whole" imeMode="halfAlpha" allowBlank="1" showInputMessage="1" showErrorMessage="1" error="有効な数字を入力してください" sqref="P136:Q136" xr:uid="{CCCB0054-F37B-4121-B8EC-90A0839B6BDB}">
      <formula1>0</formula1>
      <formula2>9999999999</formula2>
    </dataValidation>
    <dataValidation type="whole" imeMode="halfAlpha" allowBlank="1" showInputMessage="1" showErrorMessage="1" error="有効な数字を入力してください" sqref="R136:S136" xr:uid="{10B88546-E40B-46D1-8B68-0A82691AE500}">
      <formula1>0</formula1>
      <formula2>9999999999</formula2>
    </dataValidation>
    <dataValidation type="whole" imeMode="halfAlpha" allowBlank="1" showInputMessage="1" showErrorMessage="1" error="有効な数字を入力してください" sqref="T136:U136" xr:uid="{C1F28FF8-E796-4072-8053-747C0F1D743B}">
      <formula1>0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V136:Y136" xr:uid="{8A213DC8-67FE-4660-89D9-0BB0E1F38DB3}">
      <formula1>-9999999999</formula1>
      <formula2>9999999999</formula2>
    </dataValidation>
    <dataValidation type="list" imeMode="halfAlpha" allowBlank="1" showInputMessage="1" showErrorMessage="1" error="リストから選択してください" sqref="L137" xr:uid="{AE36482A-4472-48F4-80CA-25DFA07DA47C}">
      <formula1>"一般,特定,　"</formula1>
    </dataValidation>
    <dataValidation type="whole" imeMode="halfAlpha" allowBlank="1" showInputMessage="1" showErrorMessage="1" error="有効な数字を入力してください" sqref="M137:O137" xr:uid="{AD9F5082-5694-47E0-8C66-EDEAA0C89783}">
      <formula1>-9999999999</formula1>
      <formula2>9999999999</formula2>
    </dataValidation>
    <dataValidation type="whole" imeMode="halfAlpha" allowBlank="1" showInputMessage="1" showErrorMessage="1" error="有効な数字を入力してください" sqref="P137:Q137" xr:uid="{0925942A-D345-4757-8A3E-A3B30BADF631}">
      <formula1>0</formula1>
      <formula2>9999999999</formula2>
    </dataValidation>
    <dataValidation type="whole" imeMode="halfAlpha" allowBlank="1" showInputMessage="1" showErrorMessage="1" error="有効な数字を入力してください" sqref="R137:S137" xr:uid="{6977513F-D919-42C3-8B60-23DFD8658C96}">
      <formula1>0</formula1>
      <formula2>9999999999</formula2>
    </dataValidation>
    <dataValidation type="whole" imeMode="halfAlpha" allowBlank="1" showInputMessage="1" showErrorMessage="1" error="有効な数字を入力してください" sqref="T137:U137" xr:uid="{A1FA71DD-F8CA-48A5-B7BB-569E201C44BE}">
      <formula1>0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V137:Y137" xr:uid="{53B4F5F7-593E-45F2-920A-A85FF5C53B1B}">
      <formula1>-9999999999</formula1>
      <formula2>9999999999</formula2>
    </dataValidation>
    <dataValidation type="list" imeMode="halfAlpha" allowBlank="1" showInputMessage="1" showErrorMessage="1" error="リストから選択してください" sqref="L138" xr:uid="{C77C8DC5-D9C5-4D76-916B-DE6004252AEA}">
      <formula1>"一般,特定,　"</formula1>
    </dataValidation>
    <dataValidation type="whole" imeMode="halfAlpha" allowBlank="1" showInputMessage="1" showErrorMessage="1" error="有効な数字を入力してください" sqref="M138:O138" xr:uid="{D1BF7BA7-5382-4EE5-B62D-18282A322A97}">
      <formula1>-9999999999</formula1>
      <formula2>9999999999</formula2>
    </dataValidation>
    <dataValidation type="whole" imeMode="halfAlpha" allowBlank="1" showInputMessage="1" showErrorMessage="1" error="有効な数字を入力してください" sqref="P138:Q138" xr:uid="{D0797357-7E45-48CD-87EC-DCE3EEDF32EF}">
      <formula1>0</formula1>
      <formula2>9999999999</formula2>
    </dataValidation>
    <dataValidation type="whole" imeMode="halfAlpha" allowBlank="1" showInputMessage="1" showErrorMessage="1" error="有効な数字を入力してください" sqref="R138:S138" xr:uid="{252F8387-5EB4-4E97-B248-47573268C13D}">
      <formula1>0</formula1>
      <formula2>9999999999</formula2>
    </dataValidation>
    <dataValidation type="whole" imeMode="halfAlpha" allowBlank="1" showInputMessage="1" showErrorMessage="1" error="有効な数字を入力してください" sqref="T138:U138" xr:uid="{551C7E21-7818-4C0B-8C2A-F708579B73B4}">
      <formula1>0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V138:Y138" xr:uid="{E9DCBF08-FB2A-43AF-B99C-A5AC43A5AC72}">
      <formula1>-9999999999</formula1>
      <formula2>9999999999</formula2>
    </dataValidation>
    <dataValidation type="list" imeMode="halfAlpha" allowBlank="1" showInputMessage="1" showErrorMessage="1" error="リストから選択してください" sqref="L139" xr:uid="{BF08FB5B-C3EA-4A41-B541-4E82C9583EA4}">
      <formula1>"一般,特定,　"</formula1>
    </dataValidation>
    <dataValidation type="whole" imeMode="halfAlpha" allowBlank="1" showInputMessage="1" showErrorMessage="1" error="有効な数字を入力してください" sqref="M139:O139" xr:uid="{1F30054A-1539-46CC-966B-CD0EEA22C0B5}">
      <formula1>-9999999999</formula1>
      <formula2>9999999999</formula2>
    </dataValidation>
    <dataValidation type="whole" imeMode="halfAlpha" allowBlank="1" showInputMessage="1" showErrorMessage="1" error="有効な数字を入力してください" sqref="P139:Q139" xr:uid="{DCAE2AEB-49FA-4AE1-9759-758B2E1E7A96}">
      <formula1>0</formula1>
      <formula2>9999999999</formula2>
    </dataValidation>
    <dataValidation type="whole" imeMode="halfAlpha" allowBlank="1" showInputMessage="1" showErrorMessage="1" error="有効な数字を入力してください" sqref="R139:S139" xr:uid="{887B8202-7762-4079-92E3-2CD38EA4E320}">
      <formula1>0</formula1>
      <formula2>9999999999</formula2>
    </dataValidation>
    <dataValidation type="whole" imeMode="halfAlpha" allowBlank="1" showInputMessage="1" showErrorMessage="1" error="有効な数字を入力してください" sqref="T139:U139" xr:uid="{A4489B40-7F28-4435-BD9B-A1AFA55D01AF}">
      <formula1>0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V139:Y139" xr:uid="{9EFC4187-7E8E-4F16-8F87-40C0C5739B2F}">
      <formula1>-9999999999</formula1>
      <formula2>9999999999</formula2>
    </dataValidation>
    <dataValidation type="list" imeMode="halfAlpha" allowBlank="1" showInputMessage="1" showErrorMessage="1" error="リストから選択してください" sqref="L140" xr:uid="{BE5865B1-77B9-4340-9A31-3F58CD2BE35B}">
      <formula1>"一般,特定,　"</formula1>
    </dataValidation>
    <dataValidation type="whole" imeMode="halfAlpha" allowBlank="1" showInputMessage="1" showErrorMessage="1" error="有効な数字を入力してください" sqref="M140:O140" xr:uid="{625B4329-645D-4146-AC16-267EEB491BCD}">
      <formula1>-9999999999</formula1>
      <formula2>9999999999</formula2>
    </dataValidation>
    <dataValidation type="whole" imeMode="halfAlpha" allowBlank="1" showInputMessage="1" showErrorMessage="1" error="有効な数字を入力してください" sqref="P140:Q140" xr:uid="{9F8CE4D1-86BE-469A-986C-D1F06C3F1C2E}">
      <formula1>0</formula1>
      <formula2>9999999999</formula2>
    </dataValidation>
    <dataValidation type="whole" imeMode="halfAlpha" allowBlank="1" showInputMessage="1" showErrorMessage="1" error="有効な数字を入力してください" sqref="R140:S140" xr:uid="{CF45D1E9-A2B2-437D-8006-D7283A184108}">
      <formula1>0</formula1>
      <formula2>9999999999</formula2>
    </dataValidation>
    <dataValidation type="whole" imeMode="halfAlpha" allowBlank="1" showInputMessage="1" showErrorMessage="1" error="有効な数字を入力してください" sqref="T140:U140" xr:uid="{484FF0B2-FC9C-4D1E-9B72-1EEB534D2650}">
      <formula1>0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V140:Y140" xr:uid="{D7ABBF4B-416B-4731-9D8B-05F12FC41EEF}">
      <formula1>-9999999999</formula1>
      <formula2>9999999999</formula2>
    </dataValidation>
    <dataValidation type="list" imeMode="halfAlpha" allowBlank="1" showInputMessage="1" showErrorMessage="1" error="リストから選択してください" sqref="L141" xr:uid="{1FC1F405-01C0-41EE-84D0-13A582F6C634}">
      <formula1>"一般,特定,　"</formula1>
    </dataValidation>
    <dataValidation type="whole" imeMode="halfAlpha" allowBlank="1" showInputMessage="1" showErrorMessage="1" error="有効な数字を入力してください" sqref="M141:O141" xr:uid="{F781DB67-0A36-4433-AB07-C972A18E3D22}">
      <formula1>-9999999999</formula1>
      <formula2>9999999999</formula2>
    </dataValidation>
    <dataValidation type="whole" imeMode="halfAlpha" allowBlank="1" showInputMessage="1" showErrorMessage="1" error="有効な数字を入力してください" sqref="P141:Q141" xr:uid="{4D4C423E-82C7-4744-9FED-1D6D53D13D0D}">
      <formula1>0</formula1>
      <formula2>9999999999</formula2>
    </dataValidation>
    <dataValidation type="whole" imeMode="halfAlpha" allowBlank="1" showInputMessage="1" showErrorMessage="1" error="有効な数字を入力してください" sqref="R141:S141" xr:uid="{B1FA63A1-5857-4EE3-8E40-3AEE655666BB}">
      <formula1>0</formula1>
      <formula2>9999999999</formula2>
    </dataValidation>
    <dataValidation type="whole" imeMode="halfAlpha" allowBlank="1" showInputMessage="1" showErrorMessage="1" error="有効な数字を入力してください" sqref="T141:U141" xr:uid="{E708AE8E-9562-42D9-B2AB-419E4A9886B4}">
      <formula1>0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V141:Y141" xr:uid="{539C54A0-8067-4B89-AACF-A64EDD39F820}">
      <formula1>-9999999999</formula1>
      <formula2>9999999999</formula2>
    </dataValidation>
    <dataValidation type="list" imeMode="halfAlpha" allowBlank="1" showInputMessage="1" showErrorMessage="1" error="リストから選択してください" sqref="L142" xr:uid="{CB691EAE-10B0-4608-AC51-E983E5C8B9A1}">
      <formula1>"一般,特定,　"</formula1>
    </dataValidation>
    <dataValidation type="whole" imeMode="halfAlpha" allowBlank="1" showInputMessage="1" showErrorMessage="1" error="有効な数字を入力してください" sqref="M142:O142" xr:uid="{4A73E635-1A1C-41D7-AA67-AB517A3E5DA9}">
      <formula1>-9999999999</formula1>
      <formula2>9999999999</formula2>
    </dataValidation>
    <dataValidation type="whole" imeMode="halfAlpha" allowBlank="1" showInputMessage="1" showErrorMessage="1" error="有効な数字を入力してください" sqref="P142:Q142" xr:uid="{863C730C-1E0A-453F-ADC2-C4FC6534F583}">
      <formula1>0</formula1>
      <formula2>9999999999</formula2>
    </dataValidation>
    <dataValidation type="whole" imeMode="halfAlpha" allowBlank="1" showInputMessage="1" showErrorMessage="1" error="有効な数字を入力してください" sqref="R142:S142" xr:uid="{0BDC5E90-8818-40FB-AF26-C95CD3823A0B}">
      <formula1>0</formula1>
      <formula2>9999999999</formula2>
    </dataValidation>
    <dataValidation type="whole" imeMode="halfAlpha" allowBlank="1" showInputMessage="1" showErrorMessage="1" error="有効な数字を入力してください" sqref="T142:U142" xr:uid="{4C1D9917-06EA-49F4-AA47-BB93D91A82E3}">
      <formula1>0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V142:Y142" xr:uid="{5C02DBFF-D08E-43C7-B661-91F4EE88E1A5}">
      <formula1>-9999999999</formula1>
      <formula2>9999999999</formula2>
    </dataValidation>
    <dataValidation type="list" imeMode="halfAlpha" allowBlank="1" showInputMessage="1" showErrorMessage="1" error="リストから選択してください" sqref="L143" xr:uid="{4972CAE1-C70E-47B2-80E5-660F8E9C14FC}">
      <formula1>"一般,特定,　"</formula1>
    </dataValidation>
    <dataValidation type="whole" imeMode="halfAlpha" allowBlank="1" showInputMessage="1" showErrorMessage="1" error="有効な数字を入力してください" sqref="M143:O143" xr:uid="{1C452D39-E8EA-4FC7-96F6-39DB0040D9CE}">
      <formula1>-9999999999</formula1>
      <formula2>9999999999</formula2>
    </dataValidation>
    <dataValidation type="whole" imeMode="halfAlpha" allowBlank="1" showInputMessage="1" showErrorMessage="1" error="有効な数字を入力してください" sqref="P143:Q143" xr:uid="{D928ED6C-7D67-4493-A2AB-25863610DE24}">
      <formula1>0</formula1>
      <formula2>9999999999</formula2>
    </dataValidation>
    <dataValidation type="whole" imeMode="halfAlpha" allowBlank="1" showInputMessage="1" showErrorMessage="1" error="有効な数字を入力してください" sqref="R143:S143" xr:uid="{CCE4C0E1-F00E-4C84-8D8B-67B7CF186FA5}">
      <formula1>0</formula1>
      <formula2>9999999999</formula2>
    </dataValidation>
    <dataValidation type="whole" imeMode="halfAlpha" allowBlank="1" showInputMessage="1" showErrorMessage="1" error="有効な数字を入力してください" sqref="T143:U143" xr:uid="{0E1D288D-CDC1-4BA0-8A4E-29A0FA440CE4}">
      <formula1>0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V143:Y143" xr:uid="{635F715E-1055-42A7-867A-C24AD571919E}">
      <formula1>-9999999999</formula1>
      <formula2>9999999999</formula2>
    </dataValidation>
    <dataValidation type="list" imeMode="halfAlpha" allowBlank="1" showInputMessage="1" showErrorMessage="1" error="リストから選択してください" sqref="L144" xr:uid="{3F9EA393-4E0C-4793-A59C-D050B5D036D6}">
      <formula1>"一般,特定,　"</formula1>
    </dataValidation>
    <dataValidation type="whole" imeMode="halfAlpha" allowBlank="1" showInputMessage="1" showErrorMessage="1" error="有効な数字を入力してください" sqref="M144:O144" xr:uid="{F1D710F0-2FEB-4F6A-AA13-6350975BEFFA}">
      <formula1>-9999999999</formula1>
      <formula2>9999999999</formula2>
    </dataValidation>
    <dataValidation type="whole" imeMode="halfAlpha" allowBlank="1" showInputMessage="1" showErrorMessage="1" error="有効な数字を入力してください" sqref="P144:Q144" xr:uid="{87E7BA12-B8FB-4318-8C13-B3EA3758E360}">
      <formula1>0</formula1>
      <formula2>9999999999</formula2>
    </dataValidation>
    <dataValidation type="whole" imeMode="halfAlpha" allowBlank="1" showInputMessage="1" showErrorMessage="1" error="有効な数字を入力してください" sqref="R144:S144" xr:uid="{4C46D1B7-5DF9-4BD0-8DF0-A09E84099F19}">
      <formula1>0</formula1>
      <formula2>9999999999</formula2>
    </dataValidation>
    <dataValidation type="whole" imeMode="halfAlpha" allowBlank="1" showInputMessage="1" showErrorMessage="1" error="有効な数字を入力してください" sqref="T144:U144" xr:uid="{C61AEB54-B838-4355-81F2-61DD80CE692D}">
      <formula1>0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V144:Y144" xr:uid="{A9544A97-2B85-4CEB-8161-2328BB3E5047}">
      <formula1>-9999999999</formula1>
      <formula2>9999999999</formula2>
    </dataValidation>
    <dataValidation errorStyle="warning" imeMode="hiragana" allowBlank="1" showInputMessage="1" showErrorMessage="1" sqref="D154:Y154" xr:uid="{DE351C5C-E08E-40BC-8E0F-C1E03F784E8B}"/>
    <dataValidation type="whole" imeMode="halfAlpha" allowBlank="1" showInputMessage="1" showErrorMessage="1" error="有効な数字を入力してください" sqref="M114:O114" xr:uid="{586D240C-7815-4DE8-9E49-68B51B040532}">
      <formula1>-9999999999</formula1>
      <formula2>9999999999</formula2>
    </dataValidation>
    <dataValidation type="whole" imeMode="halfAlpha" allowBlank="1" showInputMessage="1" showErrorMessage="1" error="有効な数字を入力してください" sqref="M119:O119" xr:uid="{47E40553-34B1-469C-81EE-BF5CD0CCFFF3}">
      <formula1>-9999999999</formula1>
      <formula2>9999999999</formula2>
    </dataValidation>
    <dataValidation type="whole" imeMode="halfAlpha" allowBlank="1" showInputMessage="1" showErrorMessage="1" error="有効な数字を入力してください" sqref="M126:O126" xr:uid="{13EB975A-03B4-4313-9B5B-544E94EC944A}">
      <formula1>-9999999999</formula1>
      <formula2>9999999999</formula2>
    </dataValidation>
  </dataValidations>
  <pageMargins left="0.19685039370078741" right="0.19685039370078741" top="0.39370078740157483" bottom="0.19685039370078741" header="0.39370078740157483" footer="0.19685039370078741"/>
  <headerFooter>
    <oddHeader>&amp;R&amp;8&amp;P/&amp;N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57"/>
  <sheetViews>
    <sheetView workbookViewId="0"/>
  </sheetViews>
  <sheetFormatPr defaultRowHeight="13.5"/>
  <cols>
    <col min="1" max="1" width="17.25" customWidth="1"/>
  </cols>
  <sheetData>
    <row r="1" spans="1:1">
      <c r="A1" t="str">
        <f>"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"</f>
        <v>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</v>
      </c>
    </row>
    <row r="2" spans="1:1">
      <c r="A2" t="str">
        <f>"@神奈川県@和歌山県@鹿児島県@"</f>
        <v>@神奈川県@和歌山県@鹿児島県@</v>
      </c>
    </row>
    <row r="3" spans="1:1">
      <c r="A3" t="s">
        <v>177</v>
      </c>
    </row>
    <row r="4" spans="1:1">
      <c r="A4" t="s">
        <v>178</v>
      </c>
    </row>
    <row r="10" spans="1:1">
      <c r="A10" s="1" t="s">
        <v>176</v>
      </c>
    </row>
    <row r="11" spans="1:1">
      <c r="A11" s="1" t="s">
        <v>25</v>
      </c>
    </row>
    <row r="12" spans="1:1">
      <c r="A12" s="1" t="s">
        <v>26</v>
      </c>
    </row>
    <row r="13" spans="1:1">
      <c r="A13" s="1" t="s">
        <v>27</v>
      </c>
    </row>
    <row r="14" spans="1:1">
      <c r="A14" s="1" t="s">
        <v>28</v>
      </c>
    </row>
    <row r="15" spans="1:1">
      <c r="A15" s="1" t="s">
        <v>29</v>
      </c>
    </row>
    <row r="16" spans="1:1">
      <c r="A16" s="1" t="s">
        <v>30</v>
      </c>
    </row>
    <row r="17" spans="1:1">
      <c r="A17" s="1" t="s">
        <v>31</v>
      </c>
    </row>
    <row r="18" spans="1:1">
      <c r="A18" s="1" t="s">
        <v>32</v>
      </c>
    </row>
    <row r="19" spans="1:1">
      <c r="A19" s="1" t="s">
        <v>33</v>
      </c>
    </row>
    <row r="20" spans="1:1">
      <c r="A20" s="1" t="s">
        <v>34</v>
      </c>
    </row>
    <row r="21" spans="1:1">
      <c r="A21" s="1" t="s">
        <v>35</v>
      </c>
    </row>
    <row r="22" spans="1:1">
      <c r="A22" s="1" t="s">
        <v>36</v>
      </c>
    </row>
    <row r="23" spans="1:1">
      <c r="A23" s="1" t="s">
        <v>37</v>
      </c>
    </row>
    <row r="24" spans="1:1">
      <c r="A24" s="1" t="s">
        <v>38</v>
      </c>
    </row>
    <row r="25" spans="1:1">
      <c r="A25" s="1" t="s">
        <v>39</v>
      </c>
    </row>
    <row r="26" spans="1:1">
      <c r="A26" s="1" t="s">
        <v>40</v>
      </c>
    </row>
    <row r="27" spans="1:1">
      <c r="A27" s="1" t="s">
        <v>41</v>
      </c>
    </row>
    <row r="28" spans="1:1">
      <c r="A28" s="1" t="s">
        <v>42</v>
      </c>
    </row>
    <row r="29" spans="1:1">
      <c r="A29" s="1" t="s">
        <v>43</v>
      </c>
    </row>
    <row r="30" spans="1:1">
      <c r="A30" s="1" t="s">
        <v>44</v>
      </c>
    </row>
    <row r="31" spans="1:1">
      <c r="A31" s="1" t="s">
        <v>45</v>
      </c>
    </row>
    <row r="32" spans="1:1">
      <c r="A32" s="1" t="s">
        <v>46</v>
      </c>
    </row>
    <row r="33" spans="1:1">
      <c r="A33" s="1" t="s">
        <v>47</v>
      </c>
    </row>
    <row r="34" spans="1:1">
      <c r="A34" s="1" t="s">
        <v>48</v>
      </c>
    </row>
    <row r="35" spans="1:1">
      <c r="A35" s="1" t="s">
        <v>49</v>
      </c>
    </row>
    <row r="36" spans="1:1">
      <c r="A36" s="1" t="s">
        <v>50</v>
      </c>
    </row>
    <row r="37" spans="1:1">
      <c r="A37" s="1" t="s">
        <v>51</v>
      </c>
    </row>
    <row r="38" spans="1:1">
      <c r="A38" s="1" t="s">
        <v>52</v>
      </c>
    </row>
    <row r="39" spans="1:1">
      <c r="A39" s="1" t="s">
        <v>53</v>
      </c>
    </row>
    <row r="40" spans="1:1">
      <c r="A40" s="1" t="s">
        <v>54</v>
      </c>
    </row>
    <row r="41" spans="1:1">
      <c r="A41" s="1" t="s">
        <v>55</v>
      </c>
    </row>
    <row r="42" spans="1:1">
      <c r="A42" s="1" t="s">
        <v>56</v>
      </c>
    </row>
    <row r="43" spans="1:1">
      <c r="A43" s="1" t="s">
        <v>57</v>
      </c>
    </row>
    <row r="44" spans="1:1">
      <c r="A44" s="1" t="s">
        <v>58</v>
      </c>
    </row>
    <row r="45" spans="1:1">
      <c r="A45" s="1" t="s">
        <v>59</v>
      </c>
    </row>
    <row r="46" spans="1:1">
      <c r="A46" s="1" t="s">
        <v>60</v>
      </c>
    </row>
    <row r="47" spans="1:1">
      <c r="A47" s="1" t="s">
        <v>61</v>
      </c>
    </row>
    <row r="48" spans="1:1">
      <c r="A48" s="1" t="s">
        <v>62</v>
      </c>
    </row>
    <row r="49" spans="1:1">
      <c r="A49" s="1" t="s">
        <v>63</v>
      </c>
    </row>
    <row r="50" spans="1:1">
      <c r="A50" s="1" t="s">
        <v>64</v>
      </c>
    </row>
    <row r="51" spans="1:1">
      <c r="A51" s="1" t="s">
        <v>65</v>
      </c>
    </row>
    <row r="52" spans="1:1">
      <c r="A52" s="1" t="s">
        <v>66</v>
      </c>
    </row>
    <row r="53" spans="1:1">
      <c r="A53" s="1" t="s">
        <v>67</v>
      </c>
    </row>
    <row r="54" spans="1:1">
      <c r="A54" s="1" t="s">
        <v>68</v>
      </c>
    </row>
    <row r="55" spans="1:1">
      <c r="A55" s="1" t="s">
        <v>69</v>
      </c>
    </row>
    <row r="56" spans="1:1">
      <c r="A56" s="1" t="s">
        <v>70</v>
      </c>
    </row>
    <row r="57" spans="1:1">
      <c r="A57" s="1" t="s">
        <v>71</v>
      </c>
    </row>
  </sheetData>
  <sheetProtection algorithmName="SHA-512" hashValue="Kae3eP+3MFHAFrKsiOrhaOPKAb7f+Wer/PjujqplKu7KTKdDYmZL6p49++ygOJWVD2RKiBHmsMbX2DA8nVIdaQ==" saltValue="LSgSAPqDLDfs4VUdoeBVjQ==" spinCount="100000" sheet="1" objects="1" scenarios="1"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6</vt:i4>
      </vt:variant>
    </vt:vector>
  </HeadingPairs>
  <TitlesOfParts>
    <vt:vector size="8" baseType="lpstr">
      <vt:lpstr>入力シート</vt:lpstr>
      <vt:lpstr>settings</vt:lpstr>
      <vt:lpstr>入力シート!Print_Titles</vt:lpstr>
      <vt:lpstr>許可コード</vt:lpstr>
      <vt:lpstr>都道府県3</vt:lpstr>
      <vt:lpstr>都道府県4</vt:lpstr>
      <vt:lpstr>日付例</vt:lpstr>
      <vt:lpstr>日付例_s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ミラ</dc:creator>
  <cp:lastModifiedBy>ミラ</cp:lastModifiedBy>
  <cp:lastPrinted>2020-03-25T02:36:50Z</cp:lastPrinted>
  <dcterms:created xsi:type="dcterms:W3CDTF">2018-07-20T07:50:20Z</dcterms:created>
  <dcterms:modified xsi:type="dcterms:W3CDTF">2023-04-03T04:43:38Z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6012c288-bb67-4abb-9c5e-a15a2bfbb71a</vt:lpwstr>
  </property>
</Properties>
</file>